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1" activeTab="5"/>
  </bookViews>
  <sheets>
    <sheet name="US Sen" sheetId="1" r:id="rId1"/>
    <sheet name="US Rep" sheetId="2" r:id="rId2"/>
    <sheet name="Gov &amp; Lt Gov" sheetId="3" r:id="rId3"/>
    <sheet name="Sec St - St Treas" sheetId="4" r:id="rId4"/>
    <sheet name="AG &amp; Sup Int" sheetId="5" r:id="rId5"/>
    <sheet name="St Jud &amp; Voting Stats" sheetId="6" r:id="rId6"/>
    <sheet name="Leg &amp; County" sheetId="7" r:id="rId7"/>
    <sheet name="Co Clerk - Coroner" sheetId="8" r:id="rId8"/>
    <sheet name="County (2) &amp; Dist Jdg" sheetId="9" r:id="rId9"/>
    <sheet name="Precinct" sheetId="10" r:id="rId10"/>
    <sheet name="Cottonwood &amp; Salmon Levy" sheetId="11" r:id="rId11"/>
    <sheet name="Mt View Levy" sheetId="12" r:id="rId12"/>
    <sheet name="Nez Perce Levy" sheetId="13" r:id="rId13"/>
    <sheet name="Stites &amp; White Bird Bonds" sheetId="14" r:id="rId14"/>
  </sheets>
  <definedNames>
    <definedName name="_xlnm.Print_Titles" localSheetId="4">'AG &amp; Sup Int'!$A:$A</definedName>
    <definedName name="_xlnm.Print_Titles" localSheetId="7">'Co Clerk - Coroner'!$A:$A</definedName>
    <definedName name="_xlnm.Print_Titles" localSheetId="10">'Cottonwood &amp; Salmon Levy'!$A:$A</definedName>
    <definedName name="_xlnm.Print_Titles" localSheetId="8">'County (2) &amp; Dist Jdg'!$A:$A</definedName>
    <definedName name="_xlnm.Print_Titles" localSheetId="2">'Gov &amp; Lt Gov'!$A:$A</definedName>
    <definedName name="_xlnm.Print_Titles" localSheetId="6">'Leg &amp; County'!$1:$6</definedName>
    <definedName name="_xlnm.Print_Titles" localSheetId="11">'Mt View Levy'!$A:$A</definedName>
    <definedName name="_xlnm.Print_Titles" localSheetId="12">'Nez Perce Levy'!$A:$A</definedName>
    <definedName name="_xlnm.Print_Titles" localSheetId="9">'Precinct'!$1:$3</definedName>
    <definedName name="_xlnm.Print_Titles" localSheetId="3">'Sec St - St Treas'!$A:$A</definedName>
    <definedName name="_xlnm.Print_Titles" localSheetId="5">'St Jud &amp; Voting Stats'!$A:$A</definedName>
    <definedName name="_xlnm.Print_Titles" localSheetId="13">'Stites &amp; White Bird Bonds'!$A:$A</definedName>
    <definedName name="_xlnm.Print_Titles" localSheetId="1">'US Rep'!$A:$A</definedName>
    <definedName name="_xlnm.Print_Titles" localSheetId="0">'US Sen'!$A:$A</definedName>
  </definedNames>
  <calcPr fullCalcOnLoad="1"/>
</workbook>
</file>

<file path=xl/sharedStrings.xml><?xml version="1.0" encoding="utf-8"?>
<sst xmlns="http://schemas.openxmlformats.org/spreadsheetml/2006/main" count="682" uniqueCount="223">
  <si>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</si>
  <si>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</si>
  <si>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</si>
  <si>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</si>
  <si>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</si>
  <si>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</si>
  <si>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</si>
  <si>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</si>
  <si>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</si>
  <si>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</si>
  <si>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</si>
  <si>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</si>
  <si>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</si>
  <si>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</si>
  <si>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</si>
  <si>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</si>
  <si>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</si>
  <si>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</si>
  <si>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</si>
  <si>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</si>
  <si>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</si>
  <si>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</si>
  <si>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</si>
  <si>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</si>
  <si>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</si>
  <si>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</si>
  <si>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</si>
  <si>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</si>
  <si>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</si>
  <si>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</si>
  <si>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</si>
  <si>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</si>
  <si>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</si>
  <si>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</si>
  <si>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</si>
  <si>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</si>
  <si>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</si>
  <si>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</si>
  <si>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</si>
  <si>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</si>
  <si>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</si>
  <si>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</si>
  <si>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</si>
  <si>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</si>
  <si>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</si>
  <si>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</si>
  <si>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</si>
  <si>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</si>
  <si>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</si>
  <si>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</si>
  <si>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</si>
  <si>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</si>
  <si>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</si>
  <si>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</si>
  <si>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</si>
  <si>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</si>
  <si>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</si>
  <si>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</si>
  <si>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</si>
  <si>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</si>
  <si>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</si>
  <si>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</si>
  <si>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</si>
  <si>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</si>
  <si>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</si>
  <si>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</si>
  <si>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</si>
  <si>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</si>
  <si>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</si>
  <si>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</si>
  <si>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</si>
  <si>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</si>
  <si>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</si>
  <si>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</si>
  <si>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</si>
  <si>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</si>
  <si>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</si>
  <si>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</si>
  <si>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</si>
  <si>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</si>
  <si>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</si>
  <si>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</si>
  <si>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</si>
  <si>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</si>
  <si>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</si>
  <si>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</si>
  <si>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</si>
  <si>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</si>
  <si>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</si>
  <si>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</si>
  <si>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</si>
  <si>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Salmon River Joint</t>
  </si>
  <si>
    <t>School District # 243</t>
  </si>
  <si>
    <t>Levy Election</t>
  </si>
  <si>
    <t>In Favor Of</t>
  </si>
  <si>
    <t>Against</t>
  </si>
  <si>
    <t>Holli Woodings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</si>
  <si>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</si>
  <si>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</si>
  <si>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</si>
  <si>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</si>
  <si>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</si>
  <si>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</si>
  <si>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</si>
  <si>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</si>
  <si>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</si>
  <si>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</si>
  <si>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</si>
  <si>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</si>
  <si>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</si>
  <si>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</si>
  <si>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</si>
  <si>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</si>
  <si>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</si>
  <si>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</si>
  <si>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</si>
  <si>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</si>
  <si>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</si>
  <si>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</si>
  <si>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</si>
  <si>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 xml:space="preserve">024 Stites </t>
  </si>
  <si>
    <t>025 White Bird</t>
  </si>
  <si>
    <t>026 Woodland</t>
  </si>
  <si>
    <t>027 Slate Creek 2</t>
  </si>
  <si>
    <t>LEGISLATIVE DIST 7</t>
  </si>
  <si>
    <t>Casey Drews</t>
  </si>
  <si>
    <t>Sheryl L. Nuxoll</t>
  </si>
  <si>
    <t>Shauna Hillman</t>
  </si>
  <si>
    <t>Shannon McMillan</t>
  </si>
  <si>
    <t>Paul E. Shepherd</t>
  </si>
  <si>
    <t>R. Skipper "Skip" Brandt</t>
  </si>
  <si>
    <t>Jerry Zumalt</t>
  </si>
  <si>
    <t>Mark A. Frei</t>
  </si>
  <si>
    <t>Kathy M. Ackerman</t>
  </si>
  <si>
    <t>James Zehner</t>
  </si>
  <si>
    <t>Cody Funke</t>
  </si>
  <si>
    <t>Michelle S. Perdue</t>
  </si>
  <si>
    <t>Deanna Hall</t>
  </si>
  <si>
    <t>Abbie Hudson</t>
  </si>
  <si>
    <t>DISTRICT #2</t>
  </si>
  <si>
    <t>Judge Brudie</t>
  </si>
  <si>
    <t>Judge Griffin</t>
  </si>
  <si>
    <t>Judge Stegner</t>
  </si>
  <si>
    <t>John Bradbury</t>
  </si>
  <si>
    <t>Jeff M. Brudie</t>
  </si>
  <si>
    <t>Michael J. Griffin</t>
  </si>
  <si>
    <t>John R. Stegner</t>
  </si>
  <si>
    <t>02 Clear Water</t>
  </si>
  <si>
    <t>Elizabeth A. Clark</t>
  </si>
  <si>
    <t>Larry V. Johnson</t>
  </si>
  <si>
    <t>03 Cottonwood 1</t>
  </si>
  <si>
    <t>Mona Farmer</t>
  </si>
  <si>
    <t>Maurice G. Seubert</t>
  </si>
  <si>
    <t>04 Cottonwood 2</t>
  </si>
  <si>
    <t>Fred M. Kelley</t>
  </si>
  <si>
    <t>Margaret V. Arnzen</t>
  </si>
  <si>
    <t>05 Elk City</t>
  </si>
  <si>
    <t>Rea Ann Loomis</t>
  </si>
  <si>
    <t>Jon Menough</t>
  </si>
  <si>
    <t>06 Fenn</t>
  </si>
  <si>
    <t>Roberta Bodine</t>
  </si>
  <si>
    <t>Betty J. Alm</t>
  </si>
  <si>
    <t>07 Ferdinand</t>
  </si>
  <si>
    <t>Joseph Riener</t>
  </si>
  <si>
    <t>08 Greencreek</t>
  </si>
  <si>
    <t>Jim Beckman</t>
  </si>
  <si>
    <t>Donna M. Wassmuth</t>
  </si>
  <si>
    <t>09 Glover</t>
  </si>
  <si>
    <t>Thomas Connors</t>
  </si>
  <si>
    <t>10 Grangeville 1</t>
  </si>
  <si>
    <t>Jennifer Artley</t>
  </si>
  <si>
    <t>Mary E. Adler</t>
  </si>
  <si>
    <t>11 Grangeville 2</t>
  </si>
  <si>
    <t>Judy Purdy</t>
  </si>
  <si>
    <t>George D. Casteel</t>
  </si>
  <si>
    <t>012 Grangeville 3</t>
  </si>
  <si>
    <t>Mary J. Fluharty</t>
  </si>
  <si>
    <t>Rebecca Crea</t>
  </si>
  <si>
    <t xml:space="preserve">013 Grangeville 4 </t>
  </si>
  <si>
    <t>Randall J. Fischer</t>
  </si>
  <si>
    <t>014 Grangeville 5</t>
  </si>
  <si>
    <t>Patricia Green</t>
  </si>
  <si>
    <t>Cherylyn Kerley</t>
  </si>
  <si>
    <t>Richard L. Adams</t>
  </si>
  <si>
    <t>ElRoy Taylor</t>
  </si>
  <si>
    <t>Larry Nims</t>
  </si>
  <si>
    <t>Joann Mider</t>
  </si>
  <si>
    <t>Colleen E. Wilson</t>
  </si>
  <si>
    <t>Nick U. Arnzen</t>
  </si>
  <si>
    <t>James H. May</t>
  </si>
  <si>
    <t>Paul Anderberg</t>
  </si>
  <si>
    <t>Andrea Denton</t>
  </si>
  <si>
    <t>Dawn E. Shepherd</t>
  </si>
  <si>
    <t>Douglas T. Giddings</t>
  </si>
  <si>
    <t>024 Stites</t>
  </si>
  <si>
    <t>Paul Jones</t>
  </si>
  <si>
    <t>John Brandt Jr.</t>
  </si>
  <si>
    <t>025 Whitebird</t>
  </si>
  <si>
    <t>Roy A. Farmer</t>
  </si>
  <si>
    <t>Thomas Igo</t>
  </si>
  <si>
    <t>Judith K. Johns</t>
  </si>
  <si>
    <t>Jenna Cereghino</t>
  </si>
  <si>
    <t>Cotton Wood Joint</t>
  </si>
  <si>
    <t>School District # 242</t>
  </si>
  <si>
    <t>004 Cottonwood#2</t>
  </si>
  <si>
    <t>028  Absentee</t>
  </si>
  <si>
    <t>Mountain View</t>
  </si>
  <si>
    <t>School District # 244</t>
  </si>
  <si>
    <t>003 Cottowood #1</t>
  </si>
  <si>
    <t>023 Slate Creek</t>
  </si>
  <si>
    <t>028 Absentee</t>
  </si>
  <si>
    <t>NezPerce Joint</t>
  </si>
  <si>
    <t>School District # 302</t>
  </si>
  <si>
    <t>City of Stites</t>
  </si>
  <si>
    <t>Sewer Revenue</t>
  </si>
  <si>
    <t>Bond</t>
  </si>
  <si>
    <t>City of White Bird</t>
  </si>
  <si>
    <t xml:space="preserve">Sewer Revenue </t>
  </si>
  <si>
    <t>Jessica Chilcott</t>
  </si>
  <si>
    <t>Kenneth Murray Meyers</t>
  </si>
  <si>
    <t>Democratic</t>
  </si>
  <si>
    <t>J. Eric Hook</t>
  </si>
  <si>
    <t>027 Slate Creek 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</si>
</sst>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3" fontId="8" fillId="0" borderId="50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left"/>
      <protection/>
    </xf>
    <xf numFmtId="3" fontId="6" fillId="0" borderId="46" xfId="0" applyNumberFormat="1" applyFont="1" applyFill="1" applyBorder="1" applyAlignment="1" applyProtection="1">
      <alignment horizontal="left"/>
      <protection/>
    </xf>
    <xf numFmtId="3" fontId="6" fillId="0" borderId="53" xfId="0" applyNumberFormat="1" applyFont="1" applyFill="1" applyBorder="1" applyAlignment="1" applyProtection="1">
      <alignment horizontal="left"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7" fillId="33" borderId="25" xfId="0" applyNumberFormat="1" applyFont="1" applyFill="1" applyBorder="1" applyAlignment="1" applyProtection="1">
      <alignment horizontal="left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3" fontId="8" fillId="0" borderId="56" xfId="0" applyNumberFormat="1" applyFont="1" applyFill="1" applyBorder="1" applyAlignment="1" applyProtection="1">
      <alignment horizontal="center"/>
      <protection locked="0"/>
    </xf>
    <xf numFmtId="3" fontId="6" fillId="33" borderId="45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33" borderId="15" xfId="0" applyNumberFormat="1" applyFont="1" applyFill="1" applyBorder="1" applyAlignment="1" applyProtection="1">
      <alignment horizontal="center"/>
      <protection/>
    </xf>
    <xf numFmtId="3" fontId="6" fillId="33" borderId="25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45" xfId="0" applyNumberFormat="1" applyFont="1" applyFill="1" applyBorder="1" applyAlignment="1" applyProtection="1">
      <alignment horizontal="left"/>
      <protection/>
    </xf>
    <xf numFmtId="3" fontId="6" fillId="0" borderId="45" xfId="0" applyNumberFormat="1" applyFont="1" applyBorder="1" applyAlignment="1" applyProtection="1">
      <alignment horizontal="center"/>
      <protection/>
    </xf>
    <xf numFmtId="164" fontId="6" fillId="0" borderId="45" xfId="0" applyNumberFormat="1" applyFont="1" applyFill="1" applyBorder="1" applyAlignment="1" applyProtection="1">
      <alignment horizontal="center"/>
      <protection/>
    </xf>
    <xf numFmtId="10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7" fillId="33" borderId="21" xfId="0" applyNumberFormat="1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8" sqref="F18"/>
    </sheetView>
  </sheetViews>
  <sheetFormatPr defaultColWidth="9.140625" defaultRowHeight="12.75"/>
  <cols>
    <col min="1" max="1" width="14.28125" style="24" customWidth="1"/>
    <col min="2" max="5" width="8.57421875" style="24" customWidth="1"/>
    <col min="6" max="16384" width="9.140625" style="16" customWidth="1"/>
  </cols>
  <sheetData>
    <row r="1" spans="1:5" ht="13.5">
      <c r="A1" s="33"/>
      <c r="B1" s="59"/>
      <c r="C1" s="60"/>
      <c r="D1" s="60"/>
      <c r="E1" s="62"/>
    </row>
    <row r="2" spans="1:5" s="35" customFormat="1" ht="13.5">
      <c r="A2" s="34"/>
      <c r="B2" s="146" t="s">
        <v>56</v>
      </c>
      <c r="C2" s="147"/>
      <c r="D2" s="147"/>
      <c r="E2" s="148"/>
    </row>
    <row r="3" spans="1:5" s="35" customFormat="1" ht="13.5">
      <c r="A3" s="36"/>
      <c r="B3" s="143" t="s">
        <v>57</v>
      </c>
      <c r="C3" s="144"/>
      <c r="D3" s="144"/>
      <c r="E3" s="145"/>
    </row>
    <row r="4" spans="1:5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</row>
    <row r="5" spans="1:5" s="17" customFormat="1" ht="87.75" customHeight="1" thickBot="1">
      <c r="A5" s="38" t="s">
        <v>16</v>
      </c>
      <c r="B5" s="7" t="s">
        <v>43</v>
      </c>
      <c r="C5" s="7" t="s">
        <v>59</v>
      </c>
      <c r="D5" s="7" t="s">
        <v>60</v>
      </c>
      <c r="E5" s="7" t="s">
        <v>61</v>
      </c>
    </row>
    <row r="6" spans="1:5" s="21" customFormat="1" ht="14.25" thickBot="1">
      <c r="A6" s="18"/>
      <c r="B6" s="58"/>
      <c r="C6" s="58"/>
      <c r="D6" s="58"/>
      <c r="E6" s="142"/>
    </row>
    <row r="7" spans="1:5" s="21" customFormat="1" ht="13.5">
      <c r="A7" s="1" t="s">
        <v>97</v>
      </c>
      <c r="B7" s="117">
        <v>0</v>
      </c>
      <c r="C7" s="118">
        <v>1</v>
      </c>
      <c r="D7" s="117">
        <v>6</v>
      </c>
      <c r="E7" s="118">
        <v>28</v>
      </c>
    </row>
    <row r="8" spans="1:5" s="21" customFormat="1" ht="13.5">
      <c r="A8" s="1" t="s">
        <v>98</v>
      </c>
      <c r="B8" s="119">
        <v>1</v>
      </c>
      <c r="C8" s="104">
        <v>5</v>
      </c>
      <c r="D8" s="119">
        <v>19</v>
      </c>
      <c r="E8" s="104">
        <v>57</v>
      </c>
    </row>
    <row r="9" spans="1:5" s="21" customFormat="1" ht="13.5">
      <c r="A9" s="1" t="s">
        <v>99</v>
      </c>
      <c r="B9" s="119">
        <v>2</v>
      </c>
      <c r="C9" s="104">
        <v>7</v>
      </c>
      <c r="D9" s="119">
        <v>14</v>
      </c>
      <c r="E9" s="104">
        <v>105</v>
      </c>
    </row>
    <row r="10" spans="1:5" s="21" customFormat="1" ht="13.5">
      <c r="A10" s="1" t="s">
        <v>100</v>
      </c>
      <c r="B10" s="119">
        <v>3</v>
      </c>
      <c r="C10" s="104">
        <v>9</v>
      </c>
      <c r="D10" s="119">
        <v>14</v>
      </c>
      <c r="E10" s="104">
        <v>78</v>
      </c>
    </row>
    <row r="11" spans="1:5" s="21" customFormat="1" ht="13.5">
      <c r="A11" s="1" t="s">
        <v>101</v>
      </c>
      <c r="B11" s="119">
        <v>2</v>
      </c>
      <c r="C11" s="104">
        <v>3</v>
      </c>
      <c r="D11" s="119">
        <v>8</v>
      </c>
      <c r="E11" s="104">
        <v>44</v>
      </c>
    </row>
    <row r="12" spans="1:5" s="21" customFormat="1" ht="13.5">
      <c r="A12" s="1" t="s">
        <v>102</v>
      </c>
      <c r="B12" s="119">
        <v>2</v>
      </c>
      <c r="C12" s="104">
        <v>1</v>
      </c>
      <c r="D12" s="119">
        <v>8</v>
      </c>
      <c r="E12" s="104">
        <v>55</v>
      </c>
    </row>
    <row r="13" spans="1:5" s="21" customFormat="1" ht="13.5">
      <c r="A13" s="1" t="s">
        <v>103</v>
      </c>
      <c r="B13" s="119">
        <v>1</v>
      </c>
      <c r="C13" s="104">
        <v>4</v>
      </c>
      <c r="D13" s="119">
        <v>12</v>
      </c>
      <c r="E13" s="104">
        <v>63</v>
      </c>
    </row>
    <row r="14" spans="1:5" s="21" customFormat="1" ht="13.5">
      <c r="A14" s="1" t="s">
        <v>104</v>
      </c>
      <c r="B14" s="119">
        <v>1</v>
      </c>
      <c r="C14" s="104">
        <v>10</v>
      </c>
      <c r="D14" s="119">
        <v>18</v>
      </c>
      <c r="E14" s="104">
        <v>68</v>
      </c>
    </row>
    <row r="15" spans="1:5" s="21" customFormat="1" ht="13.5">
      <c r="A15" s="1" t="s">
        <v>105</v>
      </c>
      <c r="B15" s="119">
        <v>2</v>
      </c>
      <c r="C15" s="104">
        <v>6</v>
      </c>
      <c r="D15" s="119">
        <v>21</v>
      </c>
      <c r="E15" s="104">
        <v>31</v>
      </c>
    </row>
    <row r="16" spans="1:5" s="21" customFormat="1" ht="13.5">
      <c r="A16" s="1" t="s">
        <v>106</v>
      </c>
      <c r="B16" s="119">
        <v>4</v>
      </c>
      <c r="C16" s="104">
        <v>12</v>
      </c>
      <c r="D16" s="119">
        <v>27</v>
      </c>
      <c r="E16" s="104">
        <v>93</v>
      </c>
    </row>
    <row r="17" spans="1:5" s="21" customFormat="1" ht="13.5">
      <c r="A17" s="1" t="s">
        <v>107</v>
      </c>
      <c r="B17" s="119">
        <v>1</v>
      </c>
      <c r="C17" s="104">
        <v>16</v>
      </c>
      <c r="D17" s="119">
        <v>30</v>
      </c>
      <c r="E17" s="104">
        <v>83</v>
      </c>
    </row>
    <row r="18" spans="1:5" s="21" customFormat="1" ht="13.5">
      <c r="A18" s="1" t="s">
        <v>108</v>
      </c>
      <c r="B18" s="119">
        <v>3</v>
      </c>
      <c r="C18" s="104">
        <v>7</v>
      </c>
      <c r="D18" s="119">
        <v>28</v>
      </c>
      <c r="E18" s="104">
        <v>89</v>
      </c>
    </row>
    <row r="19" spans="1:5" s="21" customFormat="1" ht="13.5">
      <c r="A19" s="1" t="s">
        <v>109</v>
      </c>
      <c r="B19" s="119">
        <v>5</v>
      </c>
      <c r="C19" s="104">
        <v>14</v>
      </c>
      <c r="D19" s="119">
        <v>41</v>
      </c>
      <c r="E19" s="104">
        <v>140</v>
      </c>
    </row>
    <row r="20" spans="1:5" s="21" customFormat="1" ht="13.5">
      <c r="A20" s="1" t="s">
        <v>110</v>
      </c>
      <c r="B20" s="119">
        <v>3</v>
      </c>
      <c r="C20" s="104">
        <v>25</v>
      </c>
      <c r="D20" s="119">
        <v>35</v>
      </c>
      <c r="E20" s="104">
        <v>170</v>
      </c>
    </row>
    <row r="21" spans="1:5" s="21" customFormat="1" ht="13.5">
      <c r="A21" s="1" t="s">
        <v>111</v>
      </c>
      <c r="B21" s="119">
        <v>3</v>
      </c>
      <c r="C21" s="104">
        <v>6</v>
      </c>
      <c r="D21" s="119">
        <v>19</v>
      </c>
      <c r="E21" s="104">
        <v>60</v>
      </c>
    </row>
    <row r="22" spans="1:5" s="21" customFormat="1" ht="13.5">
      <c r="A22" s="1" t="s">
        <v>112</v>
      </c>
      <c r="B22" s="119">
        <v>1</v>
      </c>
      <c r="C22" s="104">
        <v>1</v>
      </c>
      <c r="D22" s="119">
        <v>1</v>
      </c>
      <c r="E22" s="104">
        <v>4</v>
      </c>
    </row>
    <row r="23" spans="1:5" s="21" customFormat="1" ht="13.5">
      <c r="A23" s="1" t="s">
        <v>113</v>
      </c>
      <c r="B23" s="119">
        <v>3</v>
      </c>
      <c r="C23" s="104">
        <v>13</v>
      </c>
      <c r="D23" s="119">
        <v>36</v>
      </c>
      <c r="E23" s="104">
        <v>146</v>
      </c>
    </row>
    <row r="24" spans="1:5" s="21" customFormat="1" ht="13.5">
      <c r="A24" s="1" t="s">
        <v>114</v>
      </c>
      <c r="B24" s="119">
        <v>2</v>
      </c>
      <c r="C24" s="104">
        <v>5</v>
      </c>
      <c r="D24" s="119">
        <v>6</v>
      </c>
      <c r="E24" s="104">
        <v>53</v>
      </c>
    </row>
    <row r="25" spans="1:5" s="21" customFormat="1" ht="13.5">
      <c r="A25" s="1" t="s">
        <v>115</v>
      </c>
      <c r="B25" s="119">
        <v>8</v>
      </c>
      <c r="C25" s="104">
        <v>28</v>
      </c>
      <c r="D25" s="119">
        <v>54</v>
      </c>
      <c r="E25" s="104">
        <v>243</v>
      </c>
    </row>
    <row r="26" spans="1:5" s="21" customFormat="1" ht="13.5">
      <c r="A26" s="1" t="s">
        <v>116</v>
      </c>
      <c r="B26" s="119">
        <v>5</v>
      </c>
      <c r="C26" s="104">
        <v>3</v>
      </c>
      <c r="D26" s="119">
        <v>5</v>
      </c>
      <c r="E26" s="104">
        <v>19</v>
      </c>
    </row>
    <row r="27" spans="1:5" s="21" customFormat="1" ht="13.5">
      <c r="A27" s="1" t="s">
        <v>117</v>
      </c>
      <c r="B27" s="119">
        <v>5</v>
      </c>
      <c r="C27" s="104">
        <v>8</v>
      </c>
      <c r="D27" s="119">
        <v>25</v>
      </c>
      <c r="E27" s="104">
        <v>66</v>
      </c>
    </row>
    <row r="28" spans="1:5" s="21" customFormat="1" ht="13.5">
      <c r="A28" s="1" t="s">
        <v>118</v>
      </c>
      <c r="B28" s="119">
        <v>5</v>
      </c>
      <c r="C28" s="104">
        <v>11</v>
      </c>
      <c r="D28" s="119">
        <v>23</v>
      </c>
      <c r="E28" s="104">
        <v>94</v>
      </c>
    </row>
    <row r="29" spans="1:5" s="21" customFormat="1" ht="13.5">
      <c r="A29" s="1" t="s">
        <v>119</v>
      </c>
      <c r="B29" s="119">
        <v>0</v>
      </c>
      <c r="C29" s="104">
        <v>3</v>
      </c>
      <c r="D29" s="119">
        <v>10</v>
      </c>
      <c r="E29" s="104">
        <v>58</v>
      </c>
    </row>
    <row r="30" spans="1:5" s="43" customFormat="1" ht="13.5">
      <c r="A30" s="1" t="s">
        <v>120</v>
      </c>
      <c r="B30" s="119">
        <v>6</v>
      </c>
      <c r="C30" s="104">
        <v>7</v>
      </c>
      <c r="D30" s="119">
        <v>18</v>
      </c>
      <c r="E30" s="104">
        <v>69</v>
      </c>
    </row>
    <row r="31" spans="1:5" s="43" customFormat="1" ht="13.5">
      <c r="A31" s="1" t="s">
        <v>121</v>
      </c>
      <c r="B31" s="119">
        <v>2</v>
      </c>
      <c r="C31" s="104">
        <v>1</v>
      </c>
      <c r="D31" s="119">
        <v>17</v>
      </c>
      <c r="E31" s="104">
        <v>62</v>
      </c>
    </row>
    <row r="32" spans="1:5" s="43" customFormat="1" ht="13.5">
      <c r="A32" s="1" t="s">
        <v>122</v>
      </c>
      <c r="B32" s="119">
        <v>3</v>
      </c>
      <c r="C32" s="104">
        <v>3</v>
      </c>
      <c r="D32" s="119">
        <v>15</v>
      </c>
      <c r="E32" s="104">
        <v>52</v>
      </c>
    </row>
    <row r="33" spans="1:5" s="43" customFormat="1" ht="13.5">
      <c r="A33" s="1" t="s">
        <v>123</v>
      </c>
      <c r="B33" s="119">
        <v>0</v>
      </c>
      <c r="C33" s="104">
        <v>1</v>
      </c>
      <c r="D33" s="119">
        <v>1</v>
      </c>
      <c r="E33" s="104">
        <v>11</v>
      </c>
    </row>
    <row r="34" spans="1:5" s="43" customFormat="1" ht="13.5">
      <c r="A34" s="1" t="s">
        <v>210</v>
      </c>
      <c r="B34" s="119">
        <v>5</v>
      </c>
      <c r="C34" s="104">
        <v>38</v>
      </c>
      <c r="D34" s="119">
        <v>98</v>
      </c>
      <c r="E34" s="104">
        <v>376</v>
      </c>
    </row>
    <row r="35" spans="1:5" ht="13.5">
      <c r="A35" s="9" t="s">
        <v>0</v>
      </c>
      <c r="B35" s="25">
        <f>SUM(B7:B34)</f>
        <v>78</v>
      </c>
      <c r="C35" s="25">
        <f>SUM(C7:C34)</f>
        <v>248</v>
      </c>
      <c r="D35" s="25">
        <f>SUM(D7:D34)</f>
        <v>609</v>
      </c>
      <c r="E35" s="25">
        <f>SUM(E7:E34)</f>
        <v>2417</v>
      </c>
    </row>
    <row r="36" spans="1:5" ht="13.5">
      <c r="A36" s="45"/>
      <c r="B36" s="73"/>
      <c r="C36" s="73"/>
      <c r="D36" s="73"/>
      <c r="E36" s="73"/>
    </row>
  </sheetData>
  <sheetProtection selectLockedCells="1"/>
  <mergeCells count="2">
    <mergeCell ref="B3:E3"/>
    <mergeCell ref="B2:E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D69" sqref="D69"/>
    </sheetView>
  </sheetViews>
  <sheetFormatPr defaultColWidth="9.140625" defaultRowHeight="12.75"/>
  <cols>
    <col min="1" max="1" width="14.57421875" style="0" bestFit="1" customWidth="1"/>
    <col min="2" max="2" width="9.28125" style="0" customWidth="1"/>
    <col min="3" max="3" width="15.8515625" style="0" bestFit="1" customWidth="1"/>
    <col min="4" max="4" width="14.7109375" style="0" bestFit="1" customWidth="1"/>
  </cols>
  <sheetData>
    <row r="1" spans="1:4" ht="13.5">
      <c r="A1" s="166" t="s">
        <v>38</v>
      </c>
      <c r="B1" s="168"/>
      <c r="C1" s="168"/>
      <c r="D1" s="167"/>
    </row>
    <row r="2" spans="1:4" ht="14.25" thickBot="1">
      <c r="A2" s="91" t="s">
        <v>39</v>
      </c>
      <c r="B2" s="91" t="s">
        <v>40</v>
      </c>
      <c r="C2" s="93" t="s">
        <v>41</v>
      </c>
      <c r="D2" s="67" t="s">
        <v>42</v>
      </c>
    </row>
    <row r="3" spans="1:4" ht="14.25" thickBot="1">
      <c r="A3" s="18"/>
      <c r="B3" s="19"/>
      <c r="C3" s="19"/>
      <c r="D3" s="20"/>
    </row>
    <row r="4" spans="1:4" ht="13.5">
      <c r="A4" s="77" t="s">
        <v>147</v>
      </c>
      <c r="B4" s="53" t="s">
        <v>220</v>
      </c>
      <c r="C4" s="94" t="s">
        <v>148</v>
      </c>
      <c r="D4" s="107">
        <v>6</v>
      </c>
    </row>
    <row r="5" spans="1:4" ht="13.5">
      <c r="A5" s="77"/>
      <c r="B5" s="53" t="s">
        <v>50</v>
      </c>
      <c r="C5" s="97" t="s">
        <v>149</v>
      </c>
      <c r="D5" s="108">
        <v>88</v>
      </c>
    </row>
    <row r="6" spans="1:4" ht="13.5">
      <c r="A6" s="77"/>
      <c r="B6" s="53"/>
      <c r="C6" s="97"/>
      <c r="D6" s="108"/>
    </row>
    <row r="7" spans="1:4" ht="13.5">
      <c r="A7" s="77" t="s">
        <v>150</v>
      </c>
      <c r="B7" s="53" t="s">
        <v>220</v>
      </c>
      <c r="C7" s="97" t="s">
        <v>151</v>
      </c>
      <c r="D7" s="108">
        <v>14</v>
      </c>
    </row>
    <row r="8" spans="1:4" ht="13.5">
      <c r="A8" s="77"/>
      <c r="B8" s="53" t="s">
        <v>50</v>
      </c>
      <c r="C8" s="97" t="s">
        <v>152</v>
      </c>
      <c r="D8" s="108">
        <v>131</v>
      </c>
    </row>
    <row r="9" spans="1:4" ht="13.5">
      <c r="A9" s="77"/>
      <c r="B9" s="53"/>
      <c r="C9" s="97"/>
      <c r="D9" s="108"/>
    </row>
    <row r="10" spans="1:4" ht="13.5">
      <c r="A10" s="77" t="s">
        <v>153</v>
      </c>
      <c r="B10" s="53" t="s">
        <v>220</v>
      </c>
      <c r="C10" s="97" t="s">
        <v>154</v>
      </c>
      <c r="D10" s="108">
        <v>12</v>
      </c>
    </row>
    <row r="11" spans="1:4" ht="13.5">
      <c r="A11" s="77"/>
      <c r="B11" s="53" t="s">
        <v>50</v>
      </c>
      <c r="C11" s="97" t="s">
        <v>155</v>
      </c>
      <c r="D11" s="108">
        <v>91</v>
      </c>
    </row>
    <row r="12" spans="1:4" ht="13.5">
      <c r="A12" s="77"/>
      <c r="B12" s="53"/>
      <c r="C12" s="97"/>
      <c r="D12" s="108"/>
    </row>
    <row r="13" spans="1:4" ht="13.5">
      <c r="A13" s="77" t="s">
        <v>156</v>
      </c>
      <c r="B13" s="53" t="s">
        <v>220</v>
      </c>
      <c r="C13" s="97" t="s">
        <v>157</v>
      </c>
      <c r="D13" s="108">
        <v>5</v>
      </c>
    </row>
    <row r="14" spans="1:4" ht="13.5">
      <c r="A14" s="77"/>
      <c r="B14" s="53" t="s">
        <v>50</v>
      </c>
      <c r="C14" s="97" t="s">
        <v>158</v>
      </c>
      <c r="D14" s="108">
        <v>38</v>
      </c>
    </row>
    <row r="15" spans="1:4" ht="13.5">
      <c r="A15" s="77"/>
      <c r="B15" s="53"/>
      <c r="C15" s="97"/>
      <c r="D15" s="108"/>
    </row>
    <row r="16" spans="1:4" ht="13.5">
      <c r="A16" s="77" t="s">
        <v>159</v>
      </c>
      <c r="B16" s="53" t="s">
        <v>220</v>
      </c>
      <c r="C16" s="97" t="s">
        <v>160</v>
      </c>
      <c r="D16" s="108">
        <v>4</v>
      </c>
    </row>
    <row r="17" spans="1:4" ht="13.5">
      <c r="A17" s="77"/>
      <c r="B17" s="53" t="s">
        <v>50</v>
      </c>
      <c r="C17" s="97" t="s">
        <v>161</v>
      </c>
      <c r="D17" s="108">
        <v>59</v>
      </c>
    </row>
    <row r="18" spans="1:4" ht="13.5">
      <c r="A18" s="77"/>
      <c r="B18" s="53"/>
      <c r="C18" s="97"/>
      <c r="D18" s="108"/>
    </row>
    <row r="19" spans="1:4" ht="13.5">
      <c r="A19" s="77" t="s">
        <v>162</v>
      </c>
      <c r="B19" s="53" t="s">
        <v>220</v>
      </c>
      <c r="C19" s="97" t="s">
        <v>163</v>
      </c>
      <c r="D19" s="108">
        <v>7</v>
      </c>
    </row>
    <row r="20" spans="1:4" ht="13.5">
      <c r="A20" s="77"/>
      <c r="B20" s="53"/>
      <c r="C20" s="97"/>
      <c r="D20" s="108"/>
    </row>
    <row r="21" spans="1:4" ht="13.5">
      <c r="A21" s="77" t="s">
        <v>164</v>
      </c>
      <c r="B21" s="53" t="s">
        <v>220</v>
      </c>
      <c r="C21" s="97" t="s">
        <v>165</v>
      </c>
      <c r="D21" s="108">
        <v>8</v>
      </c>
    </row>
    <row r="22" spans="1:4" ht="13.5">
      <c r="A22" s="77"/>
      <c r="B22" s="53" t="s">
        <v>50</v>
      </c>
      <c r="C22" s="97" t="s">
        <v>166</v>
      </c>
      <c r="D22" s="108">
        <v>70</v>
      </c>
    </row>
    <row r="23" spans="1:4" ht="13.5">
      <c r="A23" s="77"/>
      <c r="B23" s="53"/>
      <c r="C23" s="97"/>
      <c r="D23" s="108"/>
    </row>
    <row r="24" spans="1:4" ht="13.5">
      <c r="A24" s="77" t="s">
        <v>167</v>
      </c>
      <c r="B24" s="53" t="s">
        <v>50</v>
      </c>
      <c r="C24" s="97" t="s">
        <v>168</v>
      </c>
      <c r="D24" s="108">
        <v>42</v>
      </c>
    </row>
    <row r="25" spans="1:4" ht="13.5">
      <c r="A25" s="77"/>
      <c r="B25" s="53"/>
      <c r="C25" s="97"/>
      <c r="D25" s="108"/>
    </row>
    <row r="26" spans="1:4" ht="13.5">
      <c r="A26" s="77" t="s">
        <v>169</v>
      </c>
      <c r="B26" s="53" t="s">
        <v>220</v>
      </c>
      <c r="C26" s="97" t="s">
        <v>170</v>
      </c>
      <c r="D26" s="108">
        <v>21</v>
      </c>
    </row>
    <row r="27" spans="1:4" ht="13.5">
      <c r="A27" s="77"/>
      <c r="B27" s="53" t="s">
        <v>50</v>
      </c>
      <c r="C27" s="97" t="s">
        <v>171</v>
      </c>
      <c r="D27" s="108">
        <v>137</v>
      </c>
    </row>
    <row r="28" spans="1:4" ht="13.5">
      <c r="A28" s="77"/>
      <c r="B28" s="53"/>
      <c r="C28" s="97"/>
      <c r="D28" s="108"/>
    </row>
    <row r="29" spans="1:4" ht="13.5">
      <c r="A29" s="77" t="s">
        <v>172</v>
      </c>
      <c r="B29" s="53" t="s">
        <v>220</v>
      </c>
      <c r="C29" s="97" t="s">
        <v>173</v>
      </c>
      <c r="D29" s="108">
        <v>15</v>
      </c>
    </row>
    <row r="30" spans="1:4" ht="13.5">
      <c r="A30" s="77"/>
      <c r="B30" s="53" t="s">
        <v>50</v>
      </c>
      <c r="C30" s="97" t="s">
        <v>174</v>
      </c>
      <c r="D30" s="108">
        <v>118</v>
      </c>
    </row>
    <row r="31" spans="1:4" ht="13.5">
      <c r="A31" s="77"/>
      <c r="B31" s="53"/>
      <c r="C31" s="97"/>
      <c r="D31" s="108"/>
    </row>
    <row r="32" spans="1:4" ht="13.5">
      <c r="A32" s="77" t="s">
        <v>175</v>
      </c>
      <c r="B32" s="53" t="s">
        <v>220</v>
      </c>
      <c r="C32" s="97" t="s">
        <v>176</v>
      </c>
      <c r="D32" s="108">
        <v>15</v>
      </c>
    </row>
    <row r="33" spans="1:4" ht="13.5">
      <c r="A33" s="77"/>
      <c r="B33" s="53" t="s">
        <v>50</v>
      </c>
      <c r="C33" s="97" t="s">
        <v>177</v>
      </c>
      <c r="D33" s="108">
        <v>148</v>
      </c>
    </row>
    <row r="34" spans="1:4" ht="13.5">
      <c r="A34" s="77"/>
      <c r="B34" s="53"/>
      <c r="C34" s="97"/>
      <c r="D34" s="108"/>
    </row>
    <row r="35" spans="1:4" ht="13.5">
      <c r="A35" s="77" t="s">
        <v>178</v>
      </c>
      <c r="B35" s="53" t="s">
        <v>220</v>
      </c>
      <c r="C35" s="97" t="s">
        <v>136</v>
      </c>
      <c r="D35" s="108">
        <v>32</v>
      </c>
    </row>
    <row r="36" spans="1:4" ht="13.5">
      <c r="A36" s="77"/>
      <c r="B36" s="53" t="s">
        <v>50</v>
      </c>
      <c r="C36" s="97" t="s">
        <v>179</v>
      </c>
      <c r="D36" s="108">
        <v>184</v>
      </c>
    </row>
    <row r="37" spans="1:4" ht="13.5">
      <c r="A37" s="52"/>
      <c r="B37" s="53"/>
      <c r="C37" s="92"/>
      <c r="D37" s="109"/>
    </row>
    <row r="38" spans="1:4" ht="13.5">
      <c r="A38" s="76" t="s">
        <v>180</v>
      </c>
      <c r="B38" s="23" t="s">
        <v>220</v>
      </c>
      <c r="C38" s="92" t="s">
        <v>181</v>
      </c>
      <c r="D38" s="109">
        <v>33</v>
      </c>
    </row>
    <row r="39" spans="1:4" ht="13.5">
      <c r="A39" s="76"/>
      <c r="B39" s="23" t="s">
        <v>50</v>
      </c>
      <c r="C39" s="92" t="s">
        <v>182</v>
      </c>
      <c r="D39" s="109">
        <v>210</v>
      </c>
    </row>
    <row r="40" spans="1:4" ht="13.5">
      <c r="A40" s="22"/>
      <c r="B40" s="23"/>
      <c r="C40" s="92"/>
      <c r="D40" s="109"/>
    </row>
    <row r="41" spans="1:4" ht="13.5">
      <c r="A41" s="86" t="s">
        <v>111</v>
      </c>
      <c r="B41" s="87" t="s">
        <v>220</v>
      </c>
      <c r="C41" s="92" t="s">
        <v>183</v>
      </c>
      <c r="D41" s="109">
        <v>12</v>
      </c>
    </row>
    <row r="42" spans="1:4" ht="13.5">
      <c r="A42" s="86"/>
      <c r="B42" s="87" t="s">
        <v>50</v>
      </c>
      <c r="C42" s="92" t="s">
        <v>184</v>
      </c>
      <c r="D42" s="109">
        <v>70</v>
      </c>
    </row>
    <row r="43" spans="1:4" ht="13.5">
      <c r="A43" s="86"/>
      <c r="B43" s="87"/>
      <c r="C43" s="92"/>
      <c r="D43" s="109"/>
    </row>
    <row r="44" spans="1:4" ht="13.5">
      <c r="A44" s="86" t="s">
        <v>113</v>
      </c>
      <c r="B44" s="87" t="s">
        <v>220</v>
      </c>
      <c r="C44" s="92" t="s">
        <v>185</v>
      </c>
      <c r="D44" s="109">
        <v>21</v>
      </c>
    </row>
    <row r="45" spans="1:4" ht="13.5">
      <c r="A45" s="22"/>
      <c r="B45" s="23" t="s">
        <v>50</v>
      </c>
      <c r="C45" s="140" t="s">
        <v>186</v>
      </c>
      <c r="D45" s="109">
        <v>184</v>
      </c>
    </row>
    <row r="46" spans="1:4" ht="13.5">
      <c r="A46" s="86"/>
      <c r="B46" s="139"/>
      <c r="C46" s="37"/>
      <c r="D46" s="110"/>
    </row>
    <row r="47" spans="1:4" ht="13.5">
      <c r="A47" s="86" t="s">
        <v>114</v>
      </c>
      <c r="B47" s="87" t="s">
        <v>220</v>
      </c>
      <c r="C47" s="98" t="s">
        <v>187</v>
      </c>
      <c r="D47" s="110">
        <v>10</v>
      </c>
    </row>
    <row r="48" spans="1:4" ht="13.5">
      <c r="A48" s="86"/>
      <c r="B48" s="87" t="s">
        <v>50</v>
      </c>
      <c r="C48" s="98" t="s">
        <v>188</v>
      </c>
      <c r="D48" s="110">
        <v>63</v>
      </c>
    </row>
    <row r="49" spans="1:4" ht="13.5">
      <c r="A49" s="22"/>
      <c r="B49" s="23"/>
      <c r="C49" s="140"/>
      <c r="D49" s="109"/>
    </row>
    <row r="50" spans="1:4" ht="13.5">
      <c r="A50" s="52" t="s">
        <v>115</v>
      </c>
      <c r="B50" s="53" t="s">
        <v>220</v>
      </c>
      <c r="C50" s="97" t="s">
        <v>189</v>
      </c>
      <c r="D50" s="108">
        <v>35</v>
      </c>
    </row>
    <row r="51" spans="1:4" ht="13.5">
      <c r="A51" s="86"/>
      <c r="B51" s="87" t="s">
        <v>50</v>
      </c>
      <c r="C51" s="98" t="s">
        <v>190</v>
      </c>
      <c r="D51" s="110">
        <v>263</v>
      </c>
    </row>
    <row r="52" spans="1:4" ht="13.5">
      <c r="A52" s="86"/>
      <c r="B52" s="87"/>
      <c r="C52" s="98"/>
      <c r="D52" s="110"/>
    </row>
    <row r="53" spans="1:4" ht="13.5">
      <c r="A53" s="86" t="s">
        <v>116</v>
      </c>
      <c r="B53" s="87" t="s">
        <v>220</v>
      </c>
      <c r="C53" s="98" t="s">
        <v>191</v>
      </c>
      <c r="D53" s="110">
        <v>8</v>
      </c>
    </row>
    <row r="54" spans="1:4" ht="13.5">
      <c r="A54" s="86"/>
      <c r="B54" s="87"/>
      <c r="C54" s="98"/>
      <c r="D54" s="110"/>
    </row>
    <row r="55" spans="1:4" ht="13.5">
      <c r="A55" s="86" t="s">
        <v>117</v>
      </c>
      <c r="B55" s="87" t="s">
        <v>50</v>
      </c>
      <c r="C55" s="98" t="s">
        <v>192</v>
      </c>
      <c r="D55" s="110">
        <v>92</v>
      </c>
    </row>
    <row r="56" spans="1:4" ht="13.5">
      <c r="A56" s="86"/>
      <c r="B56" s="87"/>
      <c r="C56" s="98"/>
      <c r="D56" s="110"/>
    </row>
    <row r="57" spans="1:4" ht="13.5">
      <c r="A57" s="86" t="s">
        <v>118</v>
      </c>
      <c r="B57" s="87" t="s">
        <v>50</v>
      </c>
      <c r="C57" s="98" t="s">
        <v>221</v>
      </c>
      <c r="D57" s="110">
        <v>120</v>
      </c>
    </row>
    <row r="58" spans="1:4" ht="13.5">
      <c r="A58" s="86"/>
      <c r="B58" s="87"/>
      <c r="C58" s="98"/>
      <c r="D58" s="110"/>
    </row>
    <row r="59" spans="1:4" ht="13.5">
      <c r="A59" s="86" t="s">
        <v>119</v>
      </c>
      <c r="B59" s="87" t="s">
        <v>50</v>
      </c>
      <c r="C59" s="98" t="s">
        <v>193</v>
      </c>
      <c r="D59" s="110">
        <v>65</v>
      </c>
    </row>
    <row r="60" spans="1:4" ht="13.5">
      <c r="A60" s="86"/>
      <c r="B60" s="87"/>
      <c r="C60" s="98"/>
      <c r="D60" s="110"/>
    </row>
    <row r="61" spans="1:4" ht="13.5">
      <c r="A61" s="86" t="s">
        <v>194</v>
      </c>
      <c r="B61" s="87" t="s">
        <v>220</v>
      </c>
      <c r="C61" s="98" t="s">
        <v>195</v>
      </c>
      <c r="D61" s="110">
        <v>12</v>
      </c>
    </row>
    <row r="62" spans="1:4" ht="13.5">
      <c r="A62" s="86"/>
      <c r="B62" s="87" t="s">
        <v>50</v>
      </c>
      <c r="C62" s="98" t="s">
        <v>196</v>
      </c>
      <c r="D62" s="110">
        <v>87</v>
      </c>
    </row>
    <row r="63" spans="1:4" ht="13.5">
      <c r="A63" s="86"/>
      <c r="B63" s="87"/>
      <c r="C63" s="98"/>
      <c r="D63" s="110"/>
    </row>
    <row r="64" spans="1:4" ht="13.5">
      <c r="A64" s="86" t="s">
        <v>197</v>
      </c>
      <c r="B64" s="87" t="s">
        <v>50</v>
      </c>
      <c r="C64" s="98" t="s">
        <v>198</v>
      </c>
      <c r="D64" s="110">
        <v>74</v>
      </c>
    </row>
    <row r="65" spans="1:4" ht="13.5">
      <c r="A65" s="86"/>
      <c r="B65" s="87"/>
      <c r="C65" s="98"/>
      <c r="D65" s="110"/>
    </row>
    <row r="66" spans="1:4" ht="13.5">
      <c r="A66" s="86" t="s">
        <v>122</v>
      </c>
      <c r="B66" s="87" t="s">
        <v>50</v>
      </c>
      <c r="C66" s="98" t="s">
        <v>199</v>
      </c>
      <c r="D66" s="110">
        <v>70</v>
      </c>
    </row>
    <row r="67" spans="1:4" ht="13.5">
      <c r="A67" s="86"/>
      <c r="B67" s="87"/>
      <c r="C67" s="98"/>
      <c r="D67" s="110"/>
    </row>
    <row r="68" spans="1:4" ht="13.5">
      <c r="A68" s="86" t="s">
        <v>123</v>
      </c>
      <c r="B68" s="87" t="s">
        <v>220</v>
      </c>
      <c r="C68" s="98" t="s">
        <v>200</v>
      </c>
      <c r="D68" s="110">
        <v>1</v>
      </c>
    </row>
    <row r="69" spans="1:4" ht="13.5">
      <c r="A69" s="99"/>
      <c r="B69" s="71" t="s">
        <v>50</v>
      </c>
      <c r="C69" s="95" t="s">
        <v>201</v>
      </c>
      <c r="D69" s="111">
        <v>9</v>
      </c>
    </row>
    <row r="70" spans="1:4" ht="13.5">
      <c r="A70" s="24"/>
      <c r="B70" s="16"/>
      <c r="C70" s="16"/>
      <c r="D70" s="16"/>
    </row>
  </sheetData>
  <sheetProtection/>
  <mergeCells count="1">
    <mergeCell ref="A1:D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B10">
      <selection activeCell="J24" sqref="J24"/>
    </sheetView>
  </sheetViews>
  <sheetFormatPr defaultColWidth="9.140625" defaultRowHeight="12.75"/>
  <cols>
    <col min="1" max="1" width="17.28125" style="24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90"/>
      <c r="B1" s="153"/>
      <c r="C1" s="154"/>
      <c r="D1" s="161"/>
      <c r="E1" s="165"/>
      <c r="F1" s="165"/>
      <c r="G1" s="165"/>
      <c r="H1" s="162"/>
    </row>
    <row r="2" spans="1:8" ht="13.5">
      <c r="A2" s="74"/>
      <c r="B2" s="146" t="s">
        <v>202</v>
      </c>
      <c r="C2" s="148"/>
      <c r="D2" s="146" t="s">
        <v>14</v>
      </c>
      <c r="E2" s="147"/>
      <c r="F2" s="147"/>
      <c r="G2" s="147"/>
      <c r="H2" s="148"/>
    </row>
    <row r="3" spans="1:8" s="35" customFormat="1" ht="13.5">
      <c r="A3" s="36"/>
      <c r="B3" s="146" t="s">
        <v>203</v>
      </c>
      <c r="C3" s="148"/>
      <c r="D3" s="146" t="s">
        <v>15</v>
      </c>
      <c r="E3" s="147"/>
      <c r="F3" s="147"/>
      <c r="G3" s="147"/>
      <c r="H3" s="148"/>
    </row>
    <row r="4" spans="1:8" ht="13.5" customHeight="1">
      <c r="A4" s="37"/>
      <c r="B4" s="143" t="s">
        <v>93</v>
      </c>
      <c r="C4" s="145"/>
      <c r="D4" s="13"/>
      <c r="E4" s="14"/>
      <c r="F4" s="14"/>
      <c r="G4" s="14"/>
      <c r="H4" s="15"/>
    </row>
    <row r="5" spans="1:8" s="17" customFormat="1" ht="87.75" customHeight="1" thickBot="1">
      <c r="A5" s="38" t="s">
        <v>16</v>
      </c>
      <c r="B5" s="6" t="s">
        <v>94</v>
      </c>
      <c r="C5" s="88" t="s">
        <v>95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34" t="s">
        <v>99</v>
      </c>
      <c r="B7" s="26">
        <v>87</v>
      </c>
      <c r="C7" s="26">
        <v>67</v>
      </c>
      <c r="D7" s="26">
        <v>358</v>
      </c>
      <c r="E7" s="26">
        <v>9</v>
      </c>
      <c r="F7" s="129">
        <f aca="true" t="shared" si="0" ref="F7:F12">IF(E7&lt;&gt;0,E7+D7,"")</f>
        <v>367</v>
      </c>
      <c r="G7" s="26">
        <v>157</v>
      </c>
      <c r="H7" s="130">
        <f aca="true" t="shared" si="1" ref="H7:H12">IF(G7&lt;&gt;0,G7/F7,"")</f>
        <v>0.42779291553133514</v>
      </c>
    </row>
    <row r="8" spans="1:8" s="21" customFormat="1" ht="13.5">
      <c r="A8" s="141" t="s">
        <v>204</v>
      </c>
      <c r="B8" s="69">
        <v>86</v>
      </c>
      <c r="C8" s="69">
        <v>47</v>
      </c>
      <c r="D8" s="69">
        <v>343</v>
      </c>
      <c r="E8" s="69">
        <v>5</v>
      </c>
      <c r="F8" s="131">
        <f t="shared" si="0"/>
        <v>348</v>
      </c>
      <c r="G8" s="69">
        <v>131</v>
      </c>
      <c r="H8" s="132">
        <f t="shared" si="1"/>
        <v>0.3764367816091954</v>
      </c>
    </row>
    <row r="9" spans="1:8" s="21" customFormat="1" ht="13.5">
      <c r="A9" s="141" t="s">
        <v>102</v>
      </c>
      <c r="B9" s="69">
        <v>3</v>
      </c>
      <c r="C9" s="69">
        <v>11</v>
      </c>
      <c r="D9" s="69">
        <v>34</v>
      </c>
      <c r="E9" s="69"/>
      <c r="F9" s="131">
        <f t="shared" si="0"/>
      </c>
      <c r="G9" s="69"/>
      <c r="H9" s="132">
        <f t="shared" si="1"/>
      </c>
    </row>
    <row r="10" spans="1:8" s="21" customFormat="1" ht="13.5">
      <c r="A10" s="141" t="s">
        <v>103</v>
      </c>
      <c r="B10" s="69">
        <v>46</v>
      </c>
      <c r="C10" s="69">
        <v>52</v>
      </c>
      <c r="D10" s="69">
        <v>23</v>
      </c>
      <c r="E10" s="69"/>
      <c r="F10" s="131"/>
      <c r="G10" s="69"/>
      <c r="H10" s="132"/>
    </row>
    <row r="11" spans="1:8" s="21" customFormat="1" ht="13.5">
      <c r="A11" s="141" t="s">
        <v>104</v>
      </c>
      <c r="B11" s="69">
        <v>89</v>
      </c>
      <c r="C11" s="69">
        <v>28</v>
      </c>
      <c r="D11" s="69">
        <v>194</v>
      </c>
      <c r="E11" s="69"/>
      <c r="F11" s="131">
        <f t="shared" si="0"/>
      </c>
      <c r="G11" s="69"/>
      <c r="H11" s="132">
        <f t="shared" si="1"/>
      </c>
    </row>
    <row r="12" spans="1:8" s="21" customFormat="1" ht="13.5">
      <c r="A12" s="141" t="s">
        <v>114</v>
      </c>
      <c r="B12" s="69">
        <v>40</v>
      </c>
      <c r="C12" s="69">
        <v>34</v>
      </c>
      <c r="D12" s="69">
        <v>212</v>
      </c>
      <c r="E12" s="69"/>
      <c r="F12" s="131">
        <f t="shared" si="0"/>
      </c>
      <c r="G12" s="69"/>
      <c r="H12" s="132">
        <f t="shared" si="1"/>
      </c>
    </row>
    <row r="13" spans="1:8" s="21" customFormat="1" ht="13.5">
      <c r="A13" s="135" t="s">
        <v>210</v>
      </c>
      <c r="B13" s="105">
        <v>39</v>
      </c>
      <c r="C13" s="105">
        <v>37</v>
      </c>
      <c r="D13" s="125"/>
      <c r="E13" s="125"/>
      <c r="F13" s="115"/>
      <c r="G13" s="105"/>
      <c r="H13" s="115"/>
    </row>
    <row r="14" spans="1:8" ht="13.5">
      <c r="A14" s="9" t="s">
        <v>0</v>
      </c>
      <c r="B14" s="25">
        <f aca="true" t="shared" si="2" ref="B14:G14">SUM(B7:B13)</f>
        <v>390</v>
      </c>
      <c r="C14" s="89">
        <f t="shared" si="2"/>
        <v>276</v>
      </c>
      <c r="D14" s="25">
        <f t="shared" si="2"/>
        <v>1164</v>
      </c>
      <c r="E14" s="25">
        <f t="shared" si="2"/>
        <v>14</v>
      </c>
      <c r="F14" s="25">
        <f t="shared" si="2"/>
        <v>715</v>
      </c>
      <c r="G14" s="25">
        <f t="shared" si="2"/>
        <v>288</v>
      </c>
      <c r="H14" s="120">
        <f>IF(G14&lt;&gt;0,G14/F14,"")</f>
        <v>0.4027972027972028</v>
      </c>
    </row>
    <row r="15" ht="13.5">
      <c r="A15" s="45"/>
    </row>
    <row r="16" ht="13.5">
      <c r="A16" s="45"/>
    </row>
    <row r="17" ht="13.5">
      <c r="A17" s="45"/>
    </row>
    <row r="19" spans="1:8" ht="13.5">
      <c r="A19" s="90"/>
      <c r="B19" s="153"/>
      <c r="C19" s="155"/>
      <c r="D19" s="161"/>
      <c r="E19" s="165"/>
      <c r="F19" s="165"/>
      <c r="G19" s="165"/>
      <c r="H19" s="162"/>
    </row>
    <row r="20" spans="1:8" ht="13.5">
      <c r="A20" s="74"/>
      <c r="B20" s="146" t="s">
        <v>91</v>
      </c>
      <c r="C20" s="148"/>
      <c r="D20" s="146" t="s">
        <v>14</v>
      </c>
      <c r="E20" s="147"/>
      <c r="F20" s="147"/>
      <c r="G20" s="147"/>
      <c r="H20" s="148"/>
    </row>
    <row r="21" spans="1:8" ht="13.5">
      <c r="A21" s="36"/>
      <c r="B21" s="146" t="s">
        <v>92</v>
      </c>
      <c r="C21" s="148"/>
      <c r="D21" s="146" t="s">
        <v>15</v>
      </c>
      <c r="E21" s="147"/>
      <c r="F21" s="147"/>
      <c r="G21" s="147"/>
      <c r="H21" s="148"/>
    </row>
    <row r="22" spans="1:8" ht="13.5">
      <c r="A22" s="37"/>
      <c r="B22" s="143" t="s">
        <v>93</v>
      </c>
      <c r="C22" s="145"/>
      <c r="D22" s="13"/>
      <c r="E22" s="14"/>
      <c r="F22" s="14"/>
      <c r="G22" s="14"/>
      <c r="H22" s="15"/>
    </row>
    <row r="23" spans="1:8" ht="87.75" customHeight="1" thickBot="1">
      <c r="A23" s="38" t="s">
        <v>16</v>
      </c>
      <c r="B23" s="6" t="s">
        <v>94</v>
      </c>
      <c r="C23" s="6" t="s">
        <v>95</v>
      </c>
      <c r="D23" s="7" t="s">
        <v>23</v>
      </c>
      <c r="E23" s="7" t="s">
        <v>24</v>
      </c>
      <c r="F23" s="7" t="s">
        <v>30</v>
      </c>
      <c r="G23" s="7" t="s">
        <v>31</v>
      </c>
      <c r="H23" s="4" t="s">
        <v>25</v>
      </c>
    </row>
    <row r="24" spans="1:8" ht="14.25" thickBot="1">
      <c r="A24" s="18"/>
      <c r="B24" s="19"/>
      <c r="C24" s="19"/>
      <c r="D24" s="19"/>
      <c r="E24" s="19"/>
      <c r="F24" s="19"/>
      <c r="G24" s="19"/>
      <c r="H24" s="20"/>
    </row>
    <row r="25" spans="1:8" ht="13.5">
      <c r="A25" s="134" t="s">
        <v>117</v>
      </c>
      <c r="B25" s="26">
        <v>66</v>
      </c>
      <c r="C25" s="26">
        <v>62</v>
      </c>
      <c r="D25" s="26">
        <v>324</v>
      </c>
      <c r="E25" s="26">
        <v>8</v>
      </c>
      <c r="F25" s="129">
        <f>IF(E25&lt;&gt;0,E25+D25,"")</f>
        <v>332</v>
      </c>
      <c r="G25" s="26">
        <v>131</v>
      </c>
      <c r="H25" s="130">
        <f>IF(G25&lt;&gt;0,G25/F25,"")</f>
        <v>0.39457831325301207</v>
      </c>
    </row>
    <row r="26" spans="1:8" ht="13.5">
      <c r="A26" s="141" t="s">
        <v>118</v>
      </c>
      <c r="B26" s="69">
        <v>117</v>
      </c>
      <c r="C26" s="69">
        <v>42</v>
      </c>
      <c r="D26" s="69">
        <v>455</v>
      </c>
      <c r="E26" s="69">
        <v>12</v>
      </c>
      <c r="F26" s="131">
        <f>IF(E26&lt;&gt;0,E26+D26,"")</f>
        <v>467</v>
      </c>
      <c r="G26" s="69">
        <v>159</v>
      </c>
      <c r="H26" s="132">
        <f>IF(G26&lt;&gt;0,G26/F26,"")</f>
        <v>0.3404710920770878</v>
      </c>
    </row>
    <row r="27" spans="1:8" ht="13.5">
      <c r="A27" s="141" t="s">
        <v>123</v>
      </c>
      <c r="B27" s="69">
        <v>6</v>
      </c>
      <c r="C27" s="69">
        <v>3</v>
      </c>
      <c r="D27" s="69">
        <v>19</v>
      </c>
      <c r="E27" s="69"/>
      <c r="F27" s="131">
        <f>IF(E27&lt;&gt;0,E27+D27,"")</f>
      </c>
      <c r="G27" s="69"/>
      <c r="H27" s="132">
        <f>IF(G27&lt;&gt;0,G27/F27,"")</f>
      </c>
    </row>
    <row r="28" spans="1:8" ht="13.5">
      <c r="A28" s="135" t="s">
        <v>205</v>
      </c>
      <c r="B28" s="105">
        <v>16</v>
      </c>
      <c r="C28" s="105">
        <v>16</v>
      </c>
      <c r="D28" s="125"/>
      <c r="E28" s="125"/>
      <c r="F28" s="125"/>
      <c r="G28" s="105"/>
      <c r="H28" s="115"/>
    </row>
    <row r="29" spans="1:8" ht="13.5">
      <c r="A29" s="9" t="s">
        <v>0</v>
      </c>
      <c r="B29" s="25">
        <f aca="true" t="shared" si="3" ref="B29:G29">SUM(B25:B28)</f>
        <v>205</v>
      </c>
      <c r="C29" s="25">
        <f t="shared" si="3"/>
        <v>123</v>
      </c>
      <c r="D29" s="25">
        <f t="shared" si="3"/>
        <v>798</v>
      </c>
      <c r="E29" s="25">
        <f t="shared" si="3"/>
        <v>20</v>
      </c>
      <c r="F29" s="25">
        <f t="shared" si="3"/>
        <v>799</v>
      </c>
      <c r="G29" s="25">
        <f t="shared" si="3"/>
        <v>290</v>
      </c>
      <c r="H29" s="120">
        <f>IF(G29&lt;&gt;0,G29/F29,"")</f>
        <v>0.36295369211514394</v>
      </c>
    </row>
    <row r="30" ht="13.5">
      <c r="A30" s="16"/>
    </row>
  </sheetData>
  <sheetProtection selectLockedCells="1"/>
  <mergeCells count="14">
    <mergeCell ref="B21:C21"/>
    <mergeCell ref="B22:C22"/>
    <mergeCell ref="D1:H1"/>
    <mergeCell ref="D2:H2"/>
    <mergeCell ref="D19:H19"/>
    <mergeCell ref="D20:H20"/>
    <mergeCell ref="B3:C3"/>
    <mergeCell ref="D21:H21"/>
    <mergeCell ref="D3:H3"/>
    <mergeCell ref="B4:C4"/>
    <mergeCell ref="B1:C1"/>
    <mergeCell ref="B2:C2"/>
    <mergeCell ref="B19:C19"/>
    <mergeCell ref="B20:C20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H26"/>
    </sheetView>
  </sheetViews>
  <sheetFormatPr defaultColWidth="9.140625" defaultRowHeight="12.75"/>
  <cols>
    <col min="1" max="1" width="17.28125" style="24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33"/>
      <c r="B1" s="153" t="s">
        <v>206</v>
      </c>
      <c r="C1" s="155"/>
      <c r="D1" s="153" t="s">
        <v>14</v>
      </c>
      <c r="E1" s="154"/>
      <c r="F1" s="154"/>
      <c r="G1" s="154"/>
      <c r="H1" s="155"/>
    </row>
    <row r="2" spans="1:8" s="35" customFormat="1" ht="13.5">
      <c r="A2" s="36"/>
      <c r="B2" s="146" t="s">
        <v>207</v>
      </c>
      <c r="C2" s="148"/>
      <c r="D2" s="146" t="s">
        <v>15</v>
      </c>
      <c r="E2" s="147"/>
      <c r="F2" s="147"/>
      <c r="G2" s="147"/>
      <c r="H2" s="148"/>
    </row>
    <row r="3" spans="1:8" ht="13.5" customHeight="1">
      <c r="A3" s="37"/>
      <c r="B3" s="143" t="s">
        <v>93</v>
      </c>
      <c r="C3" s="145"/>
      <c r="D3" s="13"/>
      <c r="E3" s="14"/>
      <c r="F3" s="14"/>
      <c r="G3" s="14"/>
      <c r="H3" s="15"/>
    </row>
    <row r="4" spans="1:8" s="17" customFormat="1" ht="87.75" customHeight="1" thickBot="1">
      <c r="A4" s="38" t="s">
        <v>16</v>
      </c>
      <c r="B4" s="6" t="s">
        <v>94</v>
      </c>
      <c r="C4" s="88" t="s">
        <v>95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s="21" customFormat="1" ht="14.25" thickBot="1">
      <c r="A5" s="18"/>
      <c r="B5" s="19"/>
      <c r="C5" s="19"/>
      <c r="D5" s="19"/>
      <c r="E5" s="19"/>
      <c r="F5" s="19"/>
      <c r="G5" s="19"/>
      <c r="H5" s="20"/>
    </row>
    <row r="6" spans="1:8" s="21" customFormat="1" ht="13.5">
      <c r="A6" s="1" t="s">
        <v>98</v>
      </c>
      <c r="B6" s="26">
        <v>47</v>
      </c>
      <c r="C6" s="83">
        <v>57</v>
      </c>
      <c r="D6" s="26">
        <v>295</v>
      </c>
      <c r="E6" s="27">
        <v>3</v>
      </c>
      <c r="F6" s="56">
        <f>IF(E6&lt;&gt;0,E6+D6,"")</f>
        <v>298</v>
      </c>
      <c r="G6" s="27">
        <v>104</v>
      </c>
      <c r="H6" s="28">
        <f>IF(G6&lt;&gt;0,G6/F6,"")</f>
        <v>0.348993288590604</v>
      </c>
    </row>
    <row r="7" spans="1:8" s="21" customFormat="1" ht="13.5">
      <c r="A7" s="1" t="s">
        <v>208</v>
      </c>
      <c r="B7" s="69">
        <v>2</v>
      </c>
      <c r="C7" s="102">
        <v>0</v>
      </c>
      <c r="D7" s="69">
        <v>4</v>
      </c>
      <c r="E7" s="31"/>
      <c r="F7" s="57">
        <f aca="true" t="shared" si="0" ref="F7:F24">IF(E7&lt;&gt;0,E7+D7,"")</f>
      </c>
      <c r="G7" s="31"/>
      <c r="H7" s="28">
        <f aca="true" t="shared" si="1" ref="H7:H24">IF(G7&lt;&gt;0,G7/F7,"")</f>
      </c>
    </row>
    <row r="8" spans="1:8" s="21" customFormat="1" ht="13.5">
      <c r="A8" s="1" t="s">
        <v>101</v>
      </c>
      <c r="B8" s="69">
        <v>22</v>
      </c>
      <c r="C8" s="102">
        <v>41</v>
      </c>
      <c r="D8" s="69">
        <v>252</v>
      </c>
      <c r="E8" s="31">
        <v>1</v>
      </c>
      <c r="F8" s="57">
        <f t="shared" si="0"/>
        <v>253</v>
      </c>
      <c r="G8" s="31">
        <v>63</v>
      </c>
      <c r="H8" s="28">
        <f t="shared" si="1"/>
        <v>0.2490118577075099</v>
      </c>
    </row>
    <row r="9" spans="1:8" s="21" customFormat="1" ht="13.5">
      <c r="A9" s="1" t="s">
        <v>102</v>
      </c>
      <c r="B9" s="69">
        <v>21</v>
      </c>
      <c r="C9" s="102">
        <v>38</v>
      </c>
      <c r="D9" s="69">
        <v>114</v>
      </c>
      <c r="E9" s="31"/>
      <c r="F9" s="57">
        <f t="shared" si="0"/>
      </c>
      <c r="G9" s="31"/>
      <c r="H9" s="28">
        <f t="shared" si="1"/>
      </c>
    </row>
    <row r="10" spans="1:8" s="21" customFormat="1" ht="13.5">
      <c r="A10" s="1" t="s">
        <v>106</v>
      </c>
      <c r="B10" s="69">
        <v>91</v>
      </c>
      <c r="C10" s="102">
        <v>66</v>
      </c>
      <c r="D10" s="69">
        <v>501</v>
      </c>
      <c r="E10" s="31">
        <v>11</v>
      </c>
      <c r="F10" s="57">
        <f t="shared" si="0"/>
        <v>512</v>
      </c>
      <c r="G10" s="31">
        <v>158</v>
      </c>
      <c r="H10" s="28">
        <f t="shared" si="1"/>
        <v>0.30859375</v>
      </c>
    </row>
    <row r="11" spans="1:8" s="21" customFormat="1" ht="13.5">
      <c r="A11" s="1" t="s">
        <v>107</v>
      </c>
      <c r="B11" s="69">
        <v>87</v>
      </c>
      <c r="C11" s="102">
        <v>58</v>
      </c>
      <c r="D11" s="69">
        <v>474</v>
      </c>
      <c r="E11" s="31">
        <v>4</v>
      </c>
      <c r="F11" s="57">
        <f t="shared" si="0"/>
        <v>478</v>
      </c>
      <c r="G11" s="31">
        <v>148</v>
      </c>
      <c r="H11" s="28">
        <f t="shared" si="1"/>
        <v>0.30962343096234307</v>
      </c>
    </row>
    <row r="12" spans="1:8" s="21" customFormat="1" ht="13.5">
      <c r="A12" s="1" t="s">
        <v>108</v>
      </c>
      <c r="B12" s="69">
        <v>111</v>
      </c>
      <c r="C12" s="102">
        <v>52</v>
      </c>
      <c r="D12" s="69">
        <v>460</v>
      </c>
      <c r="E12" s="31">
        <v>13</v>
      </c>
      <c r="F12" s="57">
        <f t="shared" si="0"/>
        <v>473</v>
      </c>
      <c r="G12" s="31">
        <v>163</v>
      </c>
      <c r="H12" s="28">
        <f t="shared" si="1"/>
        <v>0.34460887949260044</v>
      </c>
    </row>
    <row r="13" spans="1:8" s="21" customFormat="1" ht="13.5">
      <c r="A13" s="1" t="s">
        <v>109</v>
      </c>
      <c r="B13" s="69">
        <v>168</v>
      </c>
      <c r="C13" s="102">
        <v>90</v>
      </c>
      <c r="D13" s="69">
        <v>737</v>
      </c>
      <c r="E13" s="31">
        <v>19</v>
      </c>
      <c r="F13" s="57">
        <f t="shared" si="0"/>
        <v>756</v>
      </c>
      <c r="G13" s="31">
        <v>260</v>
      </c>
      <c r="H13" s="28">
        <f t="shared" si="1"/>
        <v>0.3439153439153439</v>
      </c>
    </row>
    <row r="14" spans="1:8" s="21" customFormat="1" ht="13.5">
      <c r="A14" s="1" t="s">
        <v>110</v>
      </c>
      <c r="B14" s="69">
        <v>187</v>
      </c>
      <c r="C14" s="69">
        <v>108</v>
      </c>
      <c r="D14" s="103">
        <v>789</v>
      </c>
      <c r="E14" s="66">
        <v>6</v>
      </c>
      <c r="F14" s="57">
        <f t="shared" si="0"/>
        <v>795</v>
      </c>
      <c r="G14" s="31">
        <v>296</v>
      </c>
      <c r="H14" s="28">
        <f t="shared" si="1"/>
        <v>0.3723270440251572</v>
      </c>
    </row>
    <row r="15" spans="1:8" s="21" customFormat="1" ht="13.5">
      <c r="A15" s="1" t="s">
        <v>111</v>
      </c>
      <c r="B15" s="126">
        <v>44</v>
      </c>
      <c r="C15" s="126">
        <v>52</v>
      </c>
      <c r="D15" s="123">
        <v>238</v>
      </c>
      <c r="E15" s="66"/>
      <c r="F15" s="57">
        <f t="shared" si="0"/>
      </c>
      <c r="G15" s="31"/>
      <c r="H15" s="28">
        <f t="shared" si="1"/>
      </c>
    </row>
    <row r="16" spans="1:8" s="21" customFormat="1" ht="13.5">
      <c r="A16" s="1" t="s">
        <v>112</v>
      </c>
      <c r="B16" s="30">
        <v>2</v>
      </c>
      <c r="C16" s="84">
        <v>11</v>
      </c>
      <c r="D16" s="30">
        <v>20</v>
      </c>
      <c r="E16" s="31"/>
      <c r="F16" s="57">
        <f t="shared" si="0"/>
      </c>
      <c r="G16" s="31"/>
      <c r="H16" s="28">
        <f t="shared" si="1"/>
      </c>
    </row>
    <row r="17" spans="1:8" s="21" customFormat="1" ht="13.5">
      <c r="A17" s="1" t="s">
        <v>113</v>
      </c>
      <c r="B17" s="69">
        <v>3</v>
      </c>
      <c r="C17" s="102">
        <v>9</v>
      </c>
      <c r="D17" s="69">
        <v>34</v>
      </c>
      <c r="E17" s="31"/>
      <c r="F17" s="57">
        <f t="shared" si="0"/>
      </c>
      <c r="G17" s="31"/>
      <c r="H17" s="28">
        <f t="shared" si="1"/>
      </c>
    </row>
    <row r="18" spans="1:8" s="21" customFormat="1" ht="13.5">
      <c r="A18" s="1" t="s">
        <v>115</v>
      </c>
      <c r="B18" s="30">
        <v>166</v>
      </c>
      <c r="C18" s="84">
        <v>232</v>
      </c>
      <c r="D18" s="30">
        <v>1014</v>
      </c>
      <c r="E18" s="31">
        <v>24</v>
      </c>
      <c r="F18" s="57">
        <f t="shared" si="0"/>
        <v>1038</v>
      </c>
      <c r="G18" s="31">
        <v>399</v>
      </c>
      <c r="H18" s="28">
        <f t="shared" si="1"/>
        <v>0.38439306358381503</v>
      </c>
    </row>
    <row r="19" spans="1:8" s="21" customFormat="1" ht="13.5">
      <c r="A19" s="1" t="s">
        <v>116</v>
      </c>
      <c r="B19" s="69">
        <v>17</v>
      </c>
      <c r="C19" s="102">
        <v>30</v>
      </c>
      <c r="D19" s="69">
        <v>98</v>
      </c>
      <c r="E19" s="31">
        <v>0</v>
      </c>
      <c r="F19" s="57">
        <v>98</v>
      </c>
      <c r="G19" s="31">
        <v>47</v>
      </c>
      <c r="H19" s="28">
        <f t="shared" si="1"/>
        <v>0.47959183673469385</v>
      </c>
    </row>
    <row r="20" spans="1:8" s="21" customFormat="1" ht="13.5">
      <c r="A20" s="1" t="s">
        <v>118</v>
      </c>
      <c r="B20" s="69">
        <v>0</v>
      </c>
      <c r="C20" s="102">
        <v>0</v>
      </c>
      <c r="D20" s="69">
        <v>10</v>
      </c>
      <c r="E20" s="31">
        <v>0</v>
      </c>
      <c r="F20" s="57">
        <v>10</v>
      </c>
      <c r="G20" s="31">
        <v>0</v>
      </c>
      <c r="H20" s="28">
        <f t="shared" si="1"/>
      </c>
    </row>
    <row r="21" spans="1:8" s="21" customFormat="1" ht="13.5">
      <c r="A21" s="1" t="s">
        <v>209</v>
      </c>
      <c r="B21" s="69">
        <v>27</v>
      </c>
      <c r="C21" s="102">
        <v>67</v>
      </c>
      <c r="D21" s="69">
        <v>131</v>
      </c>
      <c r="E21" s="31">
        <v>1</v>
      </c>
      <c r="F21" s="57">
        <f t="shared" si="0"/>
        <v>132</v>
      </c>
      <c r="G21" s="31">
        <v>97</v>
      </c>
      <c r="H21" s="28">
        <f t="shared" si="1"/>
        <v>0.7348484848484849</v>
      </c>
    </row>
    <row r="22" spans="1:8" s="21" customFormat="1" ht="13.5">
      <c r="A22" s="1" t="s">
        <v>194</v>
      </c>
      <c r="B22" s="30">
        <v>74</v>
      </c>
      <c r="C22" s="84">
        <v>58</v>
      </c>
      <c r="D22" s="30">
        <v>299</v>
      </c>
      <c r="E22" s="31">
        <v>15</v>
      </c>
      <c r="F22" s="57">
        <f t="shared" si="0"/>
        <v>314</v>
      </c>
      <c r="G22" s="31">
        <v>137</v>
      </c>
      <c r="H22" s="28">
        <f t="shared" si="1"/>
        <v>0.43630573248407645</v>
      </c>
    </row>
    <row r="23" spans="1:8" s="21" customFormat="1" ht="13.5">
      <c r="A23" s="1" t="s">
        <v>121</v>
      </c>
      <c r="B23" s="69">
        <v>44</v>
      </c>
      <c r="C23" s="102">
        <v>62</v>
      </c>
      <c r="D23" s="69">
        <v>306</v>
      </c>
      <c r="E23" s="31">
        <v>2</v>
      </c>
      <c r="F23" s="57">
        <f t="shared" si="0"/>
        <v>308</v>
      </c>
      <c r="G23" s="31">
        <v>107</v>
      </c>
      <c r="H23" s="28">
        <f t="shared" si="1"/>
        <v>0.3474025974025974</v>
      </c>
    </row>
    <row r="24" spans="1:8" s="21" customFormat="1" ht="13.5">
      <c r="A24" s="1" t="s">
        <v>222</v>
      </c>
      <c r="B24" s="69">
        <v>2</v>
      </c>
      <c r="C24" s="102">
        <v>8</v>
      </c>
      <c r="D24" s="69">
        <v>17</v>
      </c>
      <c r="E24" s="31"/>
      <c r="F24" s="57">
        <f t="shared" si="0"/>
      </c>
      <c r="G24" s="31"/>
      <c r="H24" s="28">
        <f t="shared" si="1"/>
      </c>
    </row>
    <row r="25" spans="1:8" s="21" customFormat="1" ht="13.5">
      <c r="A25" s="1" t="s">
        <v>210</v>
      </c>
      <c r="B25" s="100">
        <v>219</v>
      </c>
      <c r="C25" s="101">
        <v>199</v>
      </c>
      <c r="D25" s="127"/>
      <c r="E25" s="128"/>
      <c r="F25" s="128"/>
      <c r="G25" s="31"/>
      <c r="H25" s="128"/>
    </row>
    <row r="26" spans="1:8" ht="13.5">
      <c r="A26" s="9" t="s">
        <v>0</v>
      </c>
      <c r="B26" s="25">
        <f aca="true" t="shared" si="2" ref="B26:G26">SUM(B6:B25)</f>
        <v>1334</v>
      </c>
      <c r="C26" s="89">
        <f t="shared" si="2"/>
        <v>1238</v>
      </c>
      <c r="D26" s="25">
        <f t="shared" si="2"/>
        <v>5793</v>
      </c>
      <c r="E26" s="25">
        <f t="shared" si="2"/>
        <v>99</v>
      </c>
      <c r="F26" s="25">
        <f t="shared" si="2"/>
        <v>5465</v>
      </c>
      <c r="G26" s="25">
        <f t="shared" si="2"/>
        <v>1979</v>
      </c>
      <c r="H26" s="120">
        <f>IF(G26&lt;&gt;0,G26/F26,"")</f>
        <v>0.36212259835315647</v>
      </c>
    </row>
    <row r="27" ht="13.5">
      <c r="A27" s="45"/>
    </row>
    <row r="29" ht="13.5">
      <c r="A29" s="16"/>
    </row>
  </sheetData>
  <sheetProtection selectLockedCells="1"/>
  <mergeCells count="5">
    <mergeCell ref="B3:C3"/>
    <mergeCell ref="B1:C1"/>
    <mergeCell ref="D1:H1"/>
    <mergeCell ref="B2:C2"/>
    <mergeCell ref="D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zoomScalePageLayoutView="0" workbookViewId="0" topLeftCell="A1">
      <selection activeCell="A1" sqref="A1:H9"/>
    </sheetView>
  </sheetViews>
  <sheetFormatPr defaultColWidth="9.140625" defaultRowHeight="12.75"/>
  <cols>
    <col min="1" max="1" width="17.28125" style="24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33"/>
      <c r="B1" s="153" t="s">
        <v>211</v>
      </c>
      <c r="C1" s="155"/>
      <c r="D1" s="153" t="s">
        <v>14</v>
      </c>
      <c r="E1" s="154"/>
      <c r="F1" s="154"/>
      <c r="G1" s="154"/>
      <c r="H1" s="155"/>
    </row>
    <row r="2" spans="1:8" ht="13.5">
      <c r="A2" s="36"/>
      <c r="B2" s="146" t="s">
        <v>212</v>
      </c>
      <c r="C2" s="148"/>
      <c r="D2" s="146" t="s">
        <v>15</v>
      </c>
      <c r="E2" s="147"/>
      <c r="F2" s="147"/>
      <c r="G2" s="147"/>
      <c r="H2" s="148"/>
    </row>
    <row r="3" spans="1:8" ht="13.5">
      <c r="A3" s="37"/>
      <c r="B3" s="143" t="s">
        <v>93</v>
      </c>
      <c r="C3" s="145"/>
      <c r="D3" s="13"/>
      <c r="E3" s="14"/>
      <c r="F3" s="14"/>
      <c r="G3" s="14"/>
      <c r="H3" s="15"/>
    </row>
    <row r="4" spans="1:8" ht="87.75" customHeight="1" thickBot="1">
      <c r="A4" s="38" t="s">
        <v>16</v>
      </c>
      <c r="B4" s="6" t="s">
        <v>94</v>
      </c>
      <c r="C4" s="6" t="s">
        <v>95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ht="14.25" thickBot="1">
      <c r="A5" s="18"/>
      <c r="B5" s="19"/>
      <c r="C5" s="19"/>
      <c r="D5" s="19"/>
      <c r="E5" s="19"/>
      <c r="F5" s="19"/>
      <c r="G5" s="19"/>
      <c r="H5" s="20"/>
    </row>
    <row r="6" spans="1:8" ht="13.5">
      <c r="A6" s="112" t="s">
        <v>97</v>
      </c>
      <c r="B6" s="26">
        <v>21</v>
      </c>
      <c r="C6" s="26">
        <v>7</v>
      </c>
      <c r="D6" s="26">
        <v>47</v>
      </c>
      <c r="E6" s="26"/>
      <c r="F6" s="129">
        <f>IF(E6&lt;&gt;0,E6+D6,"")</f>
      </c>
      <c r="G6" s="26"/>
      <c r="H6" s="130">
        <f>IF(G6&lt;&gt;0,G6/F6,"")</f>
      </c>
    </row>
    <row r="7" spans="1:8" ht="13.5">
      <c r="A7" s="113" t="s">
        <v>104</v>
      </c>
      <c r="B7" s="69">
        <v>1</v>
      </c>
      <c r="C7" s="69">
        <v>1</v>
      </c>
      <c r="D7" s="69">
        <v>2</v>
      </c>
      <c r="E7" s="69"/>
      <c r="F7" s="131">
        <f>IF(E7&lt;&gt;0,E7+D7,"")</f>
      </c>
      <c r="G7" s="69"/>
      <c r="H7" s="132">
        <f>IF(G7&lt;&gt;0,G7/F7,"")</f>
      </c>
    </row>
    <row r="8" spans="1:8" ht="13.5">
      <c r="A8" s="114" t="s">
        <v>205</v>
      </c>
      <c r="B8" s="105"/>
      <c r="C8" s="105"/>
      <c r="D8" s="125"/>
      <c r="E8" s="125"/>
      <c r="F8" s="125"/>
      <c r="G8" s="133"/>
      <c r="H8" s="115"/>
    </row>
    <row r="9" spans="1:8" ht="13.5">
      <c r="A9" s="9" t="s">
        <v>0</v>
      </c>
      <c r="B9" s="25">
        <f aca="true" t="shared" si="0" ref="B9:G9">SUM(B6:B8)</f>
        <v>22</v>
      </c>
      <c r="C9" s="25">
        <f t="shared" si="0"/>
        <v>8</v>
      </c>
      <c r="D9" s="25">
        <f t="shared" si="0"/>
        <v>49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120">
        <f>IF(G9&lt;&gt;0,G9/F9,"")</f>
      </c>
    </row>
    <row r="10" ht="13.5">
      <c r="A10" s="16"/>
    </row>
  </sheetData>
  <sheetProtection selectLockedCells="1"/>
  <mergeCells count="5">
    <mergeCell ref="B2:C2"/>
    <mergeCell ref="D2:H2"/>
    <mergeCell ref="B3:C3"/>
    <mergeCell ref="B1:C1"/>
    <mergeCell ref="D1:H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0">
      <selection activeCell="M22" sqref="M22"/>
    </sheetView>
  </sheetViews>
  <sheetFormatPr defaultColWidth="9.140625" defaultRowHeight="12.75"/>
  <cols>
    <col min="1" max="1" width="11.00390625" style="24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90"/>
      <c r="B1" s="153"/>
      <c r="C1" s="154"/>
      <c r="D1" s="161"/>
      <c r="E1" s="165"/>
      <c r="F1" s="165"/>
      <c r="G1" s="165"/>
      <c r="H1" s="162"/>
    </row>
    <row r="2" spans="1:8" ht="13.5">
      <c r="A2" s="74"/>
      <c r="B2" s="146" t="s">
        <v>213</v>
      </c>
      <c r="C2" s="148"/>
      <c r="D2" s="146" t="s">
        <v>14</v>
      </c>
      <c r="E2" s="147"/>
      <c r="F2" s="147"/>
      <c r="G2" s="147"/>
      <c r="H2" s="148"/>
    </row>
    <row r="3" spans="1:8" s="35" customFormat="1" ht="13.5">
      <c r="A3" s="36"/>
      <c r="B3" s="146" t="s">
        <v>214</v>
      </c>
      <c r="C3" s="148"/>
      <c r="D3" s="146" t="s">
        <v>15</v>
      </c>
      <c r="E3" s="147"/>
      <c r="F3" s="147"/>
      <c r="G3" s="147"/>
      <c r="H3" s="148"/>
    </row>
    <row r="4" spans="1:8" ht="13.5" customHeight="1">
      <c r="A4" s="37"/>
      <c r="B4" s="143" t="s">
        <v>215</v>
      </c>
      <c r="C4" s="145"/>
      <c r="D4" s="13"/>
      <c r="E4" s="14"/>
      <c r="F4" s="14"/>
      <c r="G4" s="14"/>
      <c r="H4" s="15"/>
    </row>
    <row r="5" spans="1:8" s="17" customFormat="1" ht="87.75" customHeight="1" thickBot="1">
      <c r="A5" s="38" t="s">
        <v>16</v>
      </c>
      <c r="B5" s="6" t="s">
        <v>94</v>
      </c>
      <c r="C5" s="88" t="s">
        <v>95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34" t="s">
        <v>194</v>
      </c>
      <c r="B7" s="26">
        <v>39</v>
      </c>
      <c r="C7" s="26">
        <v>10</v>
      </c>
      <c r="D7" s="26">
        <v>83</v>
      </c>
      <c r="E7" s="26"/>
      <c r="F7" s="129">
        <f>IF(E7&lt;&gt;0,E7+D7,"")</f>
      </c>
      <c r="G7" s="26"/>
      <c r="H7" s="130">
        <f>IF(G7&lt;&gt;0,G7/F7,"")</f>
      </c>
    </row>
    <row r="8" spans="1:8" s="21" customFormat="1" ht="13.5">
      <c r="A8" s="135" t="s">
        <v>210</v>
      </c>
      <c r="B8" s="105">
        <v>2</v>
      </c>
      <c r="C8" s="105">
        <v>0</v>
      </c>
      <c r="D8" s="105"/>
      <c r="E8" s="105"/>
      <c r="F8" s="136">
        <f>IF(E8&lt;&gt;0,E8+D8,"")</f>
      </c>
      <c r="G8" s="105"/>
      <c r="H8" s="137">
        <f>IF(G8&lt;&gt;0,G8/F8,"")</f>
      </c>
    </row>
    <row r="9" spans="1:8" ht="13.5">
      <c r="A9" s="9" t="s">
        <v>0</v>
      </c>
      <c r="B9" s="25">
        <f aca="true" t="shared" si="0" ref="B9:G9">SUM(B7:B7)</f>
        <v>39</v>
      </c>
      <c r="C9" s="89">
        <f t="shared" si="0"/>
        <v>10</v>
      </c>
      <c r="D9" s="25">
        <f t="shared" si="0"/>
        <v>83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120">
        <f>IF(G9&lt;&gt;0,G9/F9,"")</f>
      </c>
    </row>
    <row r="10" spans="1:8" ht="13.5">
      <c r="A10" s="45"/>
      <c r="B10" s="73"/>
      <c r="C10" s="73"/>
      <c r="D10" s="73"/>
      <c r="E10" s="73"/>
      <c r="F10" s="73"/>
      <c r="G10" s="73"/>
      <c r="H10" s="138"/>
    </row>
    <row r="11" ht="13.5">
      <c r="A11" s="45"/>
    </row>
    <row r="13" spans="1:8" ht="13.5">
      <c r="A13" s="90"/>
      <c r="B13" s="153"/>
      <c r="C13" s="155"/>
      <c r="D13" s="161"/>
      <c r="E13" s="165"/>
      <c r="F13" s="165"/>
      <c r="G13" s="165"/>
      <c r="H13" s="162"/>
    </row>
    <row r="14" spans="1:8" ht="13.5">
      <c r="A14" s="74"/>
      <c r="B14" s="146" t="s">
        <v>216</v>
      </c>
      <c r="C14" s="148"/>
      <c r="D14" s="146" t="s">
        <v>14</v>
      </c>
      <c r="E14" s="147"/>
      <c r="F14" s="147"/>
      <c r="G14" s="147"/>
      <c r="H14" s="148"/>
    </row>
    <row r="15" spans="1:8" ht="13.5">
      <c r="A15" s="36"/>
      <c r="B15" s="146" t="s">
        <v>217</v>
      </c>
      <c r="C15" s="148"/>
      <c r="D15" s="146" t="s">
        <v>15</v>
      </c>
      <c r="E15" s="147"/>
      <c r="F15" s="147"/>
      <c r="G15" s="147"/>
      <c r="H15" s="148"/>
    </row>
    <row r="16" spans="1:8" ht="13.5">
      <c r="A16" s="37"/>
      <c r="B16" s="143" t="s">
        <v>215</v>
      </c>
      <c r="C16" s="145"/>
      <c r="D16" s="13"/>
      <c r="E16" s="14"/>
      <c r="F16" s="14"/>
      <c r="G16" s="14"/>
      <c r="H16" s="15"/>
    </row>
    <row r="17" spans="1:8" ht="87.75" customHeight="1" thickBot="1">
      <c r="A17" s="38" t="s">
        <v>16</v>
      </c>
      <c r="B17" s="6" t="s">
        <v>94</v>
      </c>
      <c r="C17" s="6" t="s">
        <v>95</v>
      </c>
      <c r="D17" s="7" t="s">
        <v>23</v>
      </c>
      <c r="E17" s="7" t="s">
        <v>24</v>
      </c>
      <c r="F17" s="7" t="s">
        <v>30</v>
      </c>
      <c r="G17" s="7" t="s">
        <v>31</v>
      </c>
      <c r="H17" s="4" t="s">
        <v>25</v>
      </c>
    </row>
    <row r="18" spans="1:8" ht="14.25" thickBot="1">
      <c r="A18" s="18"/>
      <c r="B18" s="19"/>
      <c r="C18" s="19"/>
      <c r="D18" s="19"/>
      <c r="E18" s="19"/>
      <c r="F18" s="19"/>
      <c r="G18" s="19"/>
      <c r="H18" s="20"/>
    </row>
    <row r="19" spans="1:8" ht="13.5">
      <c r="A19" s="134" t="s">
        <v>121</v>
      </c>
      <c r="B19" s="26">
        <v>25</v>
      </c>
      <c r="C19" s="26">
        <v>3</v>
      </c>
      <c r="D19" s="26">
        <v>61</v>
      </c>
      <c r="E19" s="26"/>
      <c r="F19" s="129">
        <f>IF(E19&lt;&gt;0,E19+D19,"")</f>
      </c>
      <c r="G19" s="26"/>
      <c r="H19" s="130">
        <f>IF(G19&lt;&gt;0,G19/F19,"")</f>
      </c>
    </row>
    <row r="20" spans="1:8" ht="13.5">
      <c r="A20" s="135" t="s">
        <v>210</v>
      </c>
      <c r="B20" s="105">
        <v>0</v>
      </c>
      <c r="C20" s="105">
        <v>0</v>
      </c>
      <c r="D20" s="105"/>
      <c r="E20" s="105"/>
      <c r="F20" s="136">
        <f>IF(E20&lt;&gt;0,E20+D20,"")</f>
      </c>
      <c r="G20" s="105"/>
      <c r="H20" s="137">
        <f>IF(G20&lt;&gt;0,G20/F20,"")</f>
      </c>
    </row>
    <row r="21" spans="1:8" ht="13.5">
      <c r="A21" s="9" t="s">
        <v>0</v>
      </c>
      <c r="B21" s="25">
        <f aca="true" t="shared" si="1" ref="B21:G21">SUM(B19:B19)</f>
        <v>25</v>
      </c>
      <c r="C21" s="25">
        <f t="shared" si="1"/>
        <v>3</v>
      </c>
      <c r="D21" s="25">
        <f t="shared" si="1"/>
        <v>61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120">
        <f>IF(G21&lt;&gt;0,G21/F21,"")</f>
      </c>
    </row>
    <row r="22" ht="13.5">
      <c r="A22" s="16"/>
    </row>
  </sheetData>
  <sheetProtection selectLockedCells="1"/>
  <mergeCells count="14">
    <mergeCell ref="B15:C15"/>
    <mergeCell ref="D15:H15"/>
    <mergeCell ref="B16:C16"/>
    <mergeCell ref="B4:C4"/>
    <mergeCell ref="B13:C13"/>
    <mergeCell ref="D13:H13"/>
    <mergeCell ref="B14:C14"/>
    <mergeCell ref="D14:H1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" width="14.28125" style="24" customWidth="1"/>
    <col min="2" max="8" width="8.57421875" style="46" customWidth="1"/>
    <col min="9" max="16384" width="9.140625" style="16" customWidth="1"/>
  </cols>
  <sheetData>
    <row r="1" spans="1:8" ht="13.5">
      <c r="A1" s="33"/>
      <c r="B1" s="149" t="s">
        <v>56</v>
      </c>
      <c r="C1" s="149"/>
      <c r="D1" s="149"/>
      <c r="E1" s="149"/>
      <c r="F1" s="149"/>
      <c r="G1" s="149"/>
      <c r="H1" s="149"/>
    </row>
    <row r="2" spans="1:8" s="35" customFormat="1" ht="13.5">
      <c r="A2" s="34"/>
      <c r="B2" s="146" t="s">
        <v>58</v>
      </c>
      <c r="C2" s="147"/>
      <c r="D2" s="147"/>
      <c r="E2" s="147"/>
      <c r="F2" s="147"/>
      <c r="G2" s="147"/>
      <c r="H2" s="148"/>
    </row>
    <row r="3" spans="1:8" s="35" customFormat="1" ht="13.5">
      <c r="A3" s="36"/>
      <c r="B3" s="143" t="s">
        <v>51</v>
      </c>
      <c r="C3" s="144"/>
      <c r="D3" s="144"/>
      <c r="E3" s="144"/>
      <c r="F3" s="144"/>
      <c r="G3" s="144"/>
      <c r="H3" s="145"/>
    </row>
    <row r="4" spans="1:8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</row>
    <row r="5" spans="1:8" s="17" customFormat="1" ht="87.75" customHeight="1" thickBot="1">
      <c r="A5" s="38" t="s">
        <v>16</v>
      </c>
      <c r="B5" s="7" t="s">
        <v>62</v>
      </c>
      <c r="C5" s="7" t="s">
        <v>63</v>
      </c>
      <c r="D5" s="7" t="s">
        <v>64</v>
      </c>
      <c r="E5" s="7" t="s">
        <v>65</v>
      </c>
      <c r="F5" s="7" t="s">
        <v>53</v>
      </c>
      <c r="G5" s="7" t="s">
        <v>66</v>
      </c>
      <c r="H5" s="7" t="s">
        <v>67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97</v>
      </c>
      <c r="B7" s="39">
        <v>0</v>
      </c>
      <c r="C7" s="27">
        <v>1</v>
      </c>
      <c r="D7" s="63">
        <v>1</v>
      </c>
      <c r="E7" s="63">
        <v>1</v>
      </c>
      <c r="F7" s="63">
        <v>29</v>
      </c>
      <c r="G7" s="63">
        <v>1</v>
      </c>
      <c r="H7" s="27">
        <v>1</v>
      </c>
    </row>
    <row r="8" spans="1:8" s="21" customFormat="1" ht="13.5">
      <c r="A8" s="1" t="s">
        <v>98</v>
      </c>
      <c r="B8" s="41">
        <v>3</v>
      </c>
      <c r="C8" s="31">
        <v>3</v>
      </c>
      <c r="D8" s="64">
        <v>3</v>
      </c>
      <c r="E8" s="64">
        <v>1</v>
      </c>
      <c r="F8" s="64">
        <v>53</v>
      </c>
      <c r="G8" s="64">
        <v>11</v>
      </c>
      <c r="H8" s="31">
        <v>2</v>
      </c>
    </row>
    <row r="9" spans="1:8" s="21" customFormat="1" ht="13.5">
      <c r="A9" s="1" t="s">
        <v>99</v>
      </c>
      <c r="B9" s="41">
        <v>2</v>
      </c>
      <c r="C9" s="31">
        <v>7</v>
      </c>
      <c r="D9" s="64">
        <v>7</v>
      </c>
      <c r="E9" s="64">
        <v>6</v>
      </c>
      <c r="F9" s="64">
        <v>101</v>
      </c>
      <c r="G9" s="64">
        <v>6</v>
      </c>
      <c r="H9" s="31">
        <v>2</v>
      </c>
    </row>
    <row r="10" spans="1:8" s="21" customFormat="1" ht="13.5">
      <c r="A10" s="1" t="s">
        <v>100</v>
      </c>
      <c r="B10" s="41">
        <v>2</v>
      </c>
      <c r="C10" s="31">
        <v>11</v>
      </c>
      <c r="D10" s="64">
        <v>8</v>
      </c>
      <c r="E10" s="64">
        <v>3</v>
      </c>
      <c r="F10" s="64">
        <v>75</v>
      </c>
      <c r="G10" s="64">
        <v>3</v>
      </c>
      <c r="H10" s="31">
        <v>4</v>
      </c>
    </row>
    <row r="11" spans="1:8" s="21" customFormat="1" ht="13.5">
      <c r="A11" s="1" t="s">
        <v>101</v>
      </c>
      <c r="B11" s="41">
        <v>0</v>
      </c>
      <c r="C11" s="31">
        <v>5</v>
      </c>
      <c r="D11" s="64">
        <v>5</v>
      </c>
      <c r="E11" s="64">
        <v>2</v>
      </c>
      <c r="F11" s="64">
        <v>35</v>
      </c>
      <c r="G11" s="64">
        <v>6</v>
      </c>
      <c r="H11" s="31">
        <v>3</v>
      </c>
    </row>
    <row r="12" spans="1:8" s="21" customFormat="1" ht="13.5">
      <c r="A12" s="1" t="s">
        <v>102</v>
      </c>
      <c r="B12" s="41">
        <v>1</v>
      </c>
      <c r="C12" s="31">
        <v>2</v>
      </c>
      <c r="D12" s="64">
        <v>3</v>
      </c>
      <c r="E12" s="64">
        <v>3</v>
      </c>
      <c r="F12" s="64">
        <v>46</v>
      </c>
      <c r="G12" s="64">
        <v>7</v>
      </c>
      <c r="H12" s="31">
        <v>3</v>
      </c>
    </row>
    <row r="13" spans="1:8" s="21" customFormat="1" ht="13.5">
      <c r="A13" s="1" t="s">
        <v>103</v>
      </c>
      <c r="B13" s="41">
        <v>1</v>
      </c>
      <c r="C13" s="31">
        <v>5</v>
      </c>
      <c r="D13" s="64">
        <v>5</v>
      </c>
      <c r="E13" s="64">
        <v>1</v>
      </c>
      <c r="F13" s="64">
        <v>58</v>
      </c>
      <c r="G13" s="64">
        <v>5</v>
      </c>
      <c r="H13" s="31">
        <v>3</v>
      </c>
    </row>
    <row r="14" spans="1:8" s="21" customFormat="1" ht="13.5">
      <c r="A14" s="1" t="s">
        <v>104</v>
      </c>
      <c r="B14" s="41">
        <v>1</v>
      </c>
      <c r="C14" s="31">
        <v>12</v>
      </c>
      <c r="D14" s="64">
        <v>8</v>
      </c>
      <c r="E14" s="64">
        <v>6</v>
      </c>
      <c r="F14" s="64">
        <v>64</v>
      </c>
      <c r="G14" s="64">
        <v>5</v>
      </c>
      <c r="H14" s="31">
        <v>2</v>
      </c>
    </row>
    <row r="15" spans="1:8" s="21" customFormat="1" ht="13.5">
      <c r="A15" s="1" t="s">
        <v>105</v>
      </c>
      <c r="B15" s="41">
        <v>1</v>
      </c>
      <c r="C15" s="31">
        <v>6</v>
      </c>
      <c r="D15" s="64">
        <v>2</v>
      </c>
      <c r="E15" s="64">
        <v>4</v>
      </c>
      <c r="F15" s="64">
        <v>37</v>
      </c>
      <c r="G15" s="64">
        <v>4</v>
      </c>
      <c r="H15" s="31">
        <v>5</v>
      </c>
    </row>
    <row r="16" spans="1:8" s="21" customFormat="1" ht="13.5">
      <c r="A16" s="1" t="s">
        <v>106</v>
      </c>
      <c r="B16" s="41">
        <v>3</v>
      </c>
      <c r="C16" s="31">
        <v>14</v>
      </c>
      <c r="D16" s="64">
        <v>12</v>
      </c>
      <c r="E16" s="64">
        <v>9</v>
      </c>
      <c r="F16" s="64">
        <v>70</v>
      </c>
      <c r="G16" s="64">
        <v>16</v>
      </c>
      <c r="H16" s="31">
        <v>12</v>
      </c>
    </row>
    <row r="17" spans="1:8" s="21" customFormat="1" ht="13.5">
      <c r="A17" s="1" t="s">
        <v>107</v>
      </c>
      <c r="B17" s="41">
        <v>2</v>
      </c>
      <c r="C17" s="31">
        <v>15</v>
      </c>
      <c r="D17" s="64">
        <v>11</v>
      </c>
      <c r="E17" s="64">
        <v>7</v>
      </c>
      <c r="F17" s="64">
        <v>62</v>
      </c>
      <c r="G17" s="64">
        <v>7</v>
      </c>
      <c r="H17" s="31">
        <v>14</v>
      </c>
    </row>
    <row r="18" spans="1:8" s="21" customFormat="1" ht="13.5">
      <c r="A18" s="1" t="s">
        <v>108</v>
      </c>
      <c r="B18" s="41">
        <v>2</v>
      </c>
      <c r="C18" s="31">
        <v>10</v>
      </c>
      <c r="D18" s="64">
        <v>13</v>
      </c>
      <c r="E18" s="64">
        <v>7</v>
      </c>
      <c r="F18" s="64">
        <v>82</v>
      </c>
      <c r="G18" s="64">
        <v>7</v>
      </c>
      <c r="H18" s="31">
        <v>10</v>
      </c>
    </row>
    <row r="19" spans="1:8" s="21" customFormat="1" ht="13.5">
      <c r="A19" s="1" t="s">
        <v>109</v>
      </c>
      <c r="B19" s="41">
        <v>1</v>
      </c>
      <c r="C19" s="31">
        <v>21</v>
      </c>
      <c r="D19" s="64">
        <v>8</v>
      </c>
      <c r="E19" s="64">
        <v>7</v>
      </c>
      <c r="F19" s="64">
        <v>133</v>
      </c>
      <c r="G19" s="64">
        <v>18</v>
      </c>
      <c r="H19" s="31">
        <v>11</v>
      </c>
    </row>
    <row r="20" spans="1:8" s="21" customFormat="1" ht="13.5">
      <c r="A20" s="1" t="s">
        <v>110</v>
      </c>
      <c r="B20" s="41">
        <v>6</v>
      </c>
      <c r="C20" s="31">
        <v>26</v>
      </c>
      <c r="D20" s="64">
        <v>13</v>
      </c>
      <c r="E20" s="64">
        <v>13</v>
      </c>
      <c r="F20" s="64">
        <v>144</v>
      </c>
      <c r="G20" s="64">
        <v>21</v>
      </c>
      <c r="H20" s="31">
        <v>9</v>
      </c>
    </row>
    <row r="21" spans="1:8" s="21" customFormat="1" ht="13.5">
      <c r="A21" s="1" t="s">
        <v>111</v>
      </c>
      <c r="B21" s="41">
        <v>1</v>
      </c>
      <c r="C21" s="31">
        <v>9</v>
      </c>
      <c r="D21" s="64">
        <v>6</v>
      </c>
      <c r="E21" s="64">
        <v>0</v>
      </c>
      <c r="F21" s="64">
        <v>51</v>
      </c>
      <c r="G21" s="64">
        <v>10</v>
      </c>
      <c r="H21" s="31">
        <v>9</v>
      </c>
    </row>
    <row r="22" spans="1:8" s="21" customFormat="1" ht="13.5">
      <c r="A22" s="1" t="s">
        <v>112</v>
      </c>
      <c r="B22" s="41">
        <v>0</v>
      </c>
      <c r="C22" s="31">
        <v>2</v>
      </c>
      <c r="D22" s="64">
        <v>0</v>
      </c>
      <c r="E22" s="64">
        <v>1</v>
      </c>
      <c r="F22" s="64">
        <v>4</v>
      </c>
      <c r="G22" s="64">
        <v>0</v>
      </c>
      <c r="H22" s="31">
        <v>0</v>
      </c>
    </row>
    <row r="23" spans="1:8" s="21" customFormat="1" ht="13.5">
      <c r="A23" s="1" t="s">
        <v>113</v>
      </c>
      <c r="B23" s="41">
        <v>2</v>
      </c>
      <c r="C23" s="31">
        <v>16</v>
      </c>
      <c r="D23" s="64">
        <v>13</v>
      </c>
      <c r="E23" s="64">
        <v>17</v>
      </c>
      <c r="F23" s="64">
        <v>128</v>
      </c>
      <c r="G23" s="64">
        <v>14</v>
      </c>
      <c r="H23" s="31">
        <v>12</v>
      </c>
    </row>
    <row r="24" spans="1:8" s="21" customFormat="1" ht="13.5">
      <c r="A24" s="1" t="s">
        <v>114</v>
      </c>
      <c r="B24" s="41">
        <v>1</v>
      </c>
      <c r="C24" s="31">
        <v>9</v>
      </c>
      <c r="D24" s="64">
        <v>2</v>
      </c>
      <c r="E24" s="64">
        <v>2</v>
      </c>
      <c r="F24" s="64">
        <v>45</v>
      </c>
      <c r="G24" s="64">
        <v>1</v>
      </c>
      <c r="H24" s="31">
        <v>2</v>
      </c>
    </row>
    <row r="25" spans="1:8" s="21" customFormat="1" ht="13.5">
      <c r="A25" s="1" t="s">
        <v>115</v>
      </c>
      <c r="B25" s="41">
        <v>8</v>
      </c>
      <c r="C25" s="31">
        <v>30</v>
      </c>
      <c r="D25" s="64">
        <v>12</v>
      </c>
      <c r="E25" s="64">
        <v>17</v>
      </c>
      <c r="F25" s="64">
        <v>225</v>
      </c>
      <c r="G25" s="64">
        <v>24</v>
      </c>
      <c r="H25" s="31">
        <v>17</v>
      </c>
    </row>
    <row r="26" spans="1:8" s="21" customFormat="1" ht="13.5">
      <c r="A26" s="1" t="s">
        <v>116</v>
      </c>
      <c r="B26" s="41">
        <v>1</v>
      </c>
      <c r="C26" s="31">
        <v>8</v>
      </c>
      <c r="D26" s="64">
        <v>3</v>
      </c>
      <c r="E26" s="64">
        <v>0</v>
      </c>
      <c r="F26" s="64">
        <v>15</v>
      </c>
      <c r="G26" s="64">
        <v>2</v>
      </c>
      <c r="H26" s="31">
        <v>4</v>
      </c>
    </row>
    <row r="27" spans="1:8" s="21" customFormat="1" ht="13.5">
      <c r="A27" s="1" t="s">
        <v>117</v>
      </c>
      <c r="B27" s="41">
        <v>6</v>
      </c>
      <c r="C27" s="31">
        <v>6</v>
      </c>
      <c r="D27" s="64">
        <v>8</v>
      </c>
      <c r="E27" s="64">
        <v>2</v>
      </c>
      <c r="F27" s="64">
        <v>63</v>
      </c>
      <c r="G27" s="64">
        <v>12</v>
      </c>
      <c r="H27" s="31">
        <v>6</v>
      </c>
    </row>
    <row r="28" spans="1:8" s="21" customFormat="1" ht="13.5">
      <c r="A28" s="1" t="s">
        <v>118</v>
      </c>
      <c r="B28" s="41">
        <v>3</v>
      </c>
      <c r="C28" s="31">
        <v>14</v>
      </c>
      <c r="D28" s="64">
        <v>9</v>
      </c>
      <c r="E28" s="64">
        <v>5</v>
      </c>
      <c r="F28" s="64">
        <v>88</v>
      </c>
      <c r="G28" s="64">
        <v>10</v>
      </c>
      <c r="H28" s="31">
        <v>8</v>
      </c>
    </row>
    <row r="29" spans="1:8" s="21" customFormat="1" ht="13.5">
      <c r="A29" s="1" t="s">
        <v>119</v>
      </c>
      <c r="B29" s="41">
        <v>0</v>
      </c>
      <c r="C29" s="31">
        <v>3</v>
      </c>
      <c r="D29" s="64">
        <v>0</v>
      </c>
      <c r="E29" s="64">
        <v>3</v>
      </c>
      <c r="F29" s="64">
        <v>55</v>
      </c>
      <c r="G29" s="64">
        <v>5</v>
      </c>
      <c r="H29" s="31">
        <v>3</v>
      </c>
    </row>
    <row r="30" spans="1:8" s="43" customFormat="1" ht="13.5">
      <c r="A30" s="1" t="s">
        <v>120</v>
      </c>
      <c r="B30" s="41">
        <v>3</v>
      </c>
      <c r="C30" s="31">
        <v>12</v>
      </c>
      <c r="D30" s="64">
        <v>10</v>
      </c>
      <c r="E30" s="64">
        <v>5</v>
      </c>
      <c r="F30" s="64">
        <v>59</v>
      </c>
      <c r="G30" s="64">
        <v>7</v>
      </c>
      <c r="H30" s="31">
        <v>8</v>
      </c>
    </row>
    <row r="31" spans="1:8" s="43" customFormat="1" ht="13.5">
      <c r="A31" s="1" t="s">
        <v>121</v>
      </c>
      <c r="B31" s="41">
        <v>2</v>
      </c>
      <c r="C31" s="31">
        <v>3</v>
      </c>
      <c r="D31" s="64">
        <v>3</v>
      </c>
      <c r="E31" s="64">
        <v>6</v>
      </c>
      <c r="F31" s="64">
        <v>52</v>
      </c>
      <c r="G31" s="64">
        <v>8</v>
      </c>
      <c r="H31" s="31">
        <v>12</v>
      </c>
    </row>
    <row r="32" spans="1:8" s="43" customFormat="1" ht="13.5">
      <c r="A32" s="1" t="s">
        <v>122</v>
      </c>
      <c r="B32" s="41">
        <v>2</v>
      </c>
      <c r="C32" s="31">
        <v>4</v>
      </c>
      <c r="D32" s="64">
        <v>3</v>
      </c>
      <c r="E32" s="64">
        <v>1</v>
      </c>
      <c r="F32" s="64">
        <v>60</v>
      </c>
      <c r="G32" s="64">
        <v>2</v>
      </c>
      <c r="H32" s="31">
        <v>1</v>
      </c>
    </row>
    <row r="33" spans="1:8" s="43" customFormat="1" ht="13.5">
      <c r="A33" s="1" t="s">
        <v>123</v>
      </c>
      <c r="B33" s="41">
        <v>0</v>
      </c>
      <c r="C33" s="31">
        <v>1</v>
      </c>
      <c r="D33" s="64">
        <v>0</v>
      </c>
      <c r="E33" s="64">
        <v>0</v>
      </c>
      <c r="F33" s="64">
        <v>10</v>
      </c>
      <c r="G33" s="64">
        <v>2</v>
      </c>
      <c r="H33" s="31">
        <v>0</v>
      </c>
    </row>
    <row r="34" spans="1:8" s="43" customFormat="1" ht="13.5">
      <c r="A34" s="1" t="s">
        <v>210</v>
      </c>
      <c r="B34" s="41">
        <v>5</v>
      </c>
      <c r="C34" s="31">
        <v>38</v>
      </c>
      <c r="D34" s="64">
        <v>25</v>
      </c>
      <c r="E34" s="64">
        <v>23</v>
      </c>
      <c r="F34" s="64">
        <v>363</v>
      </c>
      <c r="G34" s="64">
        <v>34</v>
      </c>
      <c r="H34" s="31">
        <v>20</v>
      </c>
    </row>
    <row r="35" spans="1:8" ht="13.5">
      <c r="A35" s="9" t="s">
        <v>0</v>
      </c>
      <c r="B35" s="25">
        <f aca="true" t="shared" si="0" ref="B35:H35">SUM(B7:B34)</f>
        <v>59</v>
      </c>
      <c r="C35" s="75">
        <f t="shared" si="0"/>
        <v>293</v>
      </c>
      <c r="D35" s="75">
        <f t="shared" si="0"/>
        <v>193</v>
      </c>
      <c r="E35" s="25">
        <f t="shared" si="0"/>
        <v>152</v>
      </c>
      <c r="F35" s="25">
        <f t="shared" si="0"/>
        <v>2207</v>
      </c>
      <c r="G35" s="25">
        <f>SUM(G7:G34)</f>
        <v>248</v>
      </c>
      <c r="H35" s="25">
        <f t="shared" si="0"/>
        <v>183</v>
      </c>
    </row>
    <row r="36" spans="1:8" ht="13.5">
      <c r="A36" s="45"/>
      <c r="B36" s="73"/>
      <c r="C36" s="73"/>
      <c r="D36" s="73"/>
      <c r="E36" s="73"/>
      <c r="F36" s="73"/>
      <c r="G36" s="73"/>
      <c r="H36" s="73"/>
    </row>
  </sheetData>
  <sheetProtection selectLockedCells="1"/>
  <mergeCells count="3">
    <mergeCell ref="B1:H1"/>
    <mergeCell ref="B2:H2"/>
    <mergeCell ref="B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9.140625" defaultRowHeight="12.75"/>
  <cols>
    <col min="1" max="1" width="17.28125" style="24" bestFit="1" customWidth="1"/>
    <col min="2" max="5" width="8.57421875" style="24" customWidth="1"/>
    <col min="6" max="10" width="8.57421875" style="46" customWidth="1"/>
    <col min="11" max="12" width="8.7109375" style="46" customWidth="1"/>
    <col min="13" max="16384" width="9.140625" style="16" customWidth="1"/>
  </cols>
  <sheetData>
    <row r="1" spans="1:11" ht="13.5">
      <c r="A1" s="33"/>
      <c r="B1" s="150"/>
      <c r="C1" s="151"/>
      <c r="D1" s="151"/>
      <c r="E1" s="151"/>
      <c r="F1" s="151"/>
      <c r="G1" s="152"/>
      <c r="H1" s="153" t="s">
        <v>1</v>
      </c>
      <c r="I1" s="154"/>
      <c r="J1" s="155"/>
      <c r="K1" s="85"/>
    </row>
    <row r="2" spans="1:11" ht="13.5">
      <c r="A2" s="36"/>
      <c r="B2" s="143" t="s">
        <v>2</v>
      </c>
      <c r="C2" s="144"/>
      <c r="D2" s="144"/>
      <c r="E2" s="144"/>
      <c r="F2" s="144"/>
      <c r="G2" s="144"/>
      <c r="H2" s="143" t="s">
        <v>2</v>
      </c>
      <c r="I2" s="144"/>
      <c r="J2" s="145"/>
      <c r="K2" s="79"/>
    </row>
    <row r="3" spans="1:12" ht="13.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8" t="s">
        <v>16</v>
      </c>
      <c r="B4" s="7" t="s">
        <v>68</v>
      </c>
      <c r="C4" s="7" t="s">
        <v>69</v>
      </c>
      <c r="D4" s="7" t="s">
        <v>19</v>
      </c>
      <c r="E4" s="7" t="s">
        <v>52</v>
      </c>
      <c r="F4" s="7" t="s">
        <v>70</v>
      </c>
      <c r="G4" s="7" t="s">
        <v>44</v>
      </c>
      <c r="H4" s="7" t="s">
        <v>71</v>
      </c>
      <c r="I4" s="7" t="s">
        <v>72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97</v>
      </c>
      <c r="B6" s="39">
        <v>0</v>
      </c>
      <c r="C6" s="27">
        <v>1</v>
      </c>
      <c r="D6" s="39">
        <v>4</v>
      </c>
      <c r="E6" s="63">
        <v>1</v>
      </c>
      <c r="F6" s="40">
        <v>21</v>
      </c>
      <c r="G6" s="27">
        <v>11</v>
      </c>
      <c r="H6" s="26">
        <v>1</v>
      </c>
      <c r="I6" s="39">
        <v>18</v>
      </c>
      <c r="J6" s="27">
        <v>19</v>
      </c>
      <c r="K6" s="16"/>
      <c r="L6" s="16"/>
    </row>
    <row r="7" spans="1:12" ht="13.5">
      <c r="A7" s="1" t="s">
        <v>98</v>
      </c>
      <c r="B7" s="41">
        <v>3</v>
      </c>
      <c r="C7" s="31">
        <v>3</v>
      </c>
      <c r="D7" s="41">
        <v>4</v>
      </c>
      <c r="E7" s="64">
        <v>1</v>
      </c>
      <c r="F7" s="42">
        <v>39</v>
      </c>
      <c r="G7" s="31">
        <v>33</v>
      </c>
      <c r="H7" s="30">
        <v>6</v>
      </c>
      <c r="I7" s="41">
        <v>46</v>
      </c>
      <c r="J7" s="31">
        <v>33</v>
      </c>
      <c r="K7" s="16"/>
      <c r="L7" s="16"/>
    </row>
    <row r="8" spans="1:12" ht="13.5">
      <c r="A8" s="1" t="s">
        <v>99</v>
      </c>
      <c r="B8" s="41">
        <v>4</v>
      </c>
      <c r="C8" s="31">
        <v>4</v>
      </c>
      <c r="D8" s="41">
        <v>0</v>
      </c>
      <c r="E8" s="64">
        <v>3</v>
      </c>
      <c r="F8" s="42">
        <v>75</v>
      </c>
      <c r="G8" s="31">
        <v>52</v>
      </c>
      <c r="H8" s="30">
        <v>8</v>
      </c>
      <c r="I8" s="41">
        <v>79</v>
      </c>
      <c r="J8" s="31">
        <v>54</v>
      </c>
      <c r="K8" s="16"/>
      <c r="L8" s="16"/>
    </row>
    <row r="9" spans="1:12" ht="13.5">
      <c r="A9" s="1" t="s">
        <v>100</v>
      </c>
      <c r="B9" s="41">
        <v>4</v>
      </c>
      <c r="C9" s="31">
        <v>9</v>
      </c>
      <c r="D9" s="41">
        <v>3</v>
      </c>
      <c r="E9" s="64">
        <v>2</v>
      </c>
      <c r="F9" s="42">
        <v>55</v>
      </c>
      <c r="G9" s="31">
        <v>40</v>
      </c>
      <c r="H9" s="30">
        <v>12</v>
      </c>
      <c r="I9" s="41">
        <v>51</v>
      </c>
      <c r="J9" s="31">
        <v>49</v>
      </c>
      <c r="K9" s="16"/>
      <c r="L9" s="16"/>
    </row>
    <row r="10" spans="1:12" ht="13.5">
      <c r="A10" s="1" t="s">
        <v>101</v>
      </c>
      <c r="B10" s="41">
        <v>0</v>
      </c>
      <c r="C10" s="31">
        <v>5</v>
      </c>
      <c r="D10" s="41">
        <v>0</v>
      </c>
      <c r="E10" s="64">
        <v>1</v>
      </c>
      <c r="F10" s="42">
        <v>25</v>
      </c>
      <c r="G10" s="31">
        <v>28</v>
      </c>
      <c r="H10" s="30">
        <v>4</v>
      </c>
      <c r="I10" s="41">
        <v>34</v>
      </c>
      <c r="J10" s="31">
        <v>17</v>
      </c>
      <c r="K10" s="16"/>
      <c r="L10" s="16"/>
    </row>
    <row r="11" spans="1:12" ht="13.5">
      <c r="A11" s="1" t="s">
        <v>102</v>
      </c>
      <c r="B11" s="41">
        <v>0</v>
      </c>
      <c r="C11" s="31">
        <v>2</v>
      </c>
      <c r="D11" s="41">
        <v>1</v>
      </c>
      <c r="E11" s="64">
        <v>1</v>
      </c>
      <c r="F11" s="42">
        <v>41</v>
      </c>
      <c r="G11" s="31">
        <v>25</v>
      </c>
      <c r="H11" s="30">
        <v>2</v>
      </c>
      <c r="I11" s="41">
        <v>34</v>
      </c>
      <c r="J11" s="31">
        <v>32</v>
      </c>
      <c r="K11" s="16"/>
      <c r="L11" s="16"/>
    </row>
    <row r="12" spans="1:12" ht="13.5">
      <c r="A12" s="1" t="s">
        <v>103</v>
      </c>
      <c r="B12" s="41">
        <v>3</v>
      </c>
      <c r="C12" s="31">
        <v>3</v>
      </c>
      <c r="D12" s="41">
        <v>1</v>
      </c>
      <c r="E12" s="64">
        <v>3</v>
      </c>
      <c r="F12" s="42">
        <v>41</v>
      </c>
      <c r="G12" s="31">
        <v>34</v>
      </c>
      <c r="H12" s="30">
        <v>4</v>
      </c>
      <c r="I12" s="41">
        <v>49</v>
      </c>
      <c r="J12" s="31">
        <v>31</v>
      </c>
      <c r="K12" s="16"/>
      <c r="L12" s="16"/>
    </row>
    <row r="13" spans="1:12" ht="13.5">
      <c r="A13" s="1" t="s">
        <v>104</v>
      </c>
      <c r="B13" s="41">
        <v>7</v>
      </c>
      <c r="C13" s="31">
        <v>3</v>
      </c>
      <c r="D13" s="41">
        <v>1</v>
      </c>
      <c r="E13" s="64">
        <v>5</v>
      </c>
      <c r="F13" s="42">
        <v>58</v>
      </c>
      <c r="G13" s="31">
        <v>32</v>
      </c>
      <c r="H13" s="30">
        <v>9</v>
      </c>
      <c r="I13" s="41">
        <v>53</v>
      </c>
      <c r="J13" s="31">
        <v>43</v>
      </c>
      <c r="K13" s="16"/>
      <c r="L13" s="16"/>
    </row>
    <row r="14" spans="1:12" ht="13.5">
      <c r="A14" s="1" t="s">
        <v>105</v>
      </c>
      <c r="B14" s="41">
        <v>3</v>
      </c>
      <c r="C14" s="31">
        <v>5</v>
      </c>
      <c r="D14" s="41">
        <v>0</v>
      </c>
      <c r="E14" s="64">
        <v>1</v>
      </c>
      <c r="F14" s="42">
        <v>46</v>
      </c>
      <c r="G14" s="31">
        <v>14</v>
      </c>
      <c r="H14" s="30">
        <v>7</v>
      </c>
      <c r="I14" s="41">
        <v>51</v>
      </c>
      <c r="J14" s="31">
        <v>10</v>
      </c>
      <c r="K14" s="16"/>
      <c r="L14" s="16"/>
    </row>
    <row r="15" spans="1:12" ht="13.5">
      <c r="A15" s="1" t="s">
        <v>106</v>
      </c>
      <c r="B15" s="41">
        <v>9</v>
      </c>
      <c r="C15" s="31">
        <v>7</v>
      </c>
      <c r="D15" s="41">
        <v>4</v>
      </c>
      <c r="E15" s="64">
        <v>6</v>
      </c>
      <c r="F15" s="42">
        <v>57</v>
      </c>
      <c r="G15" s="31">
        <v>61</v>
      </c>
      <c r="H15" s="30">
        <v>16</v>
      </c>
      <c r="I15" s="41">
        <v>75</v>
      </c>
      <c r="J15" s="31">
        <v>53</v>
      </c>
      <c r="K15" s="16"/>
      <c r="L15" s="16"/>
    </row>
    <row r="16" spans="1:12" ht="13.5">
      <c r="A16" s="1" t="s">
        <v>107</v>
      </c>
      <c r="B16" s="41">
        <v>5</v>
      </c>
      <c r="C16" s="31">
        <v>11</v>
      </c>
      <c r="D16" s="41">
        <v>0</v>
      </c>
      <c r="E16" s="64">
        <v>2</v>
      </c>
      <c r="F16" s="42">
        <v>56</v>
      </c>
      <c r="G16" s="31">
        <v>58</v>
      </c>
      <c r="H16" s="30">
        <v>16</v>
      </c>
      <c r="I16" s="41">
        <v>61</v>
      </c>
      <c r="J16" s="31">
        <v>54</v>
      </c>
      <c r="K16" s="16"/>
      <c r="L16" s="16"/>
    </row>
    <row r="17" spans="1:12" ht="13.5">
      <c r="A17" s="1" t="s">
        <v>108</v>
      </c>
      <c r="B17" s="41">
        <v>5</v>
      </c>
      <c r="C17" s="31">
        <v>5</v>
      </c>
      <c r="D17" s="41">
        <v>3</v>
      </c>
      <c r="E17" s="64">
        <v>2</v>
      </c>
      <c r="F17" s="42">
        <v>54</v>
      </c>
      <c r="G17" s="31">
        <v>73</v>
      </c>
      <c r="H17" s="30">
        <v>7</v>
      </c>
      <c r="I17" s="41">
        <v>53</v>
      </c>
      <c r="J17" s="31">
        <v>81</v>
      </c>
      <c r="K17" s="16"/>
      <c r="L17" s="16"/>
    </row>
    <row r="18" spans="1:12" ht="13.5">
      <c r="A18" s="1" t="s">
        <v>109</v>
      </c>
      <c r="B18" s="41">
        <v>12</v>
      </c>
      <c r="C18" s="31">
        <v>9</v>
      </c>
      <c r="D18" s="41">
        <v>2</v>
      </c>
      <c r="E18" s="64">
        <v>8</v>
      </c>
      <c r="F18" s="42">
        <v>98</v>
      </c>
      <c r="G18" s="31">
        <v>95</v>
      </c>
      <c r="H18" s="30">
        <v>20</v>
      </c>
      <c r="I18" s="41">
        <v>96</v>
      </c>
      <c r="J18" s="31">
        <v>108</v>
      </c>
      <c r="K18" s="16"/>
      <c r="L18" s="16"/>
    </row>
    <row r="19" spans="1:12" ht="13.5">
      <c r="A19" s="1" t="s">
        <v>110</v>
      </c>
      <c r="B19" s="41">
        <v>16</v>
      </c>
      <c r="C19" s="31">
        <v>12</v>
      </c>
      <c r="D19" s="41">
        <v>2</v>
      </c>
      <c r="E19" s="64">
        <v>9</v>
      </c>
      <c r="F19" s="42">
        <v>97</v>
      </c>
      <c r="G19" s="31">
        <v>116</v>
      </c>
      <c r="H19" s="30">
        <v>28</v>
      </c>
      <c r="I19" s="41">
        <v>98</v>
      </c>
      <c r="J19" s="31">
        <v>125</v>
      </c>
      <c r="K19" s="16"/>
      <c r="L19" s="16"/>
    </row>
    <row r="20" spans="1:12" ht="13.5">
      <c r="A20" s="1" t="s">
        <v>111</v>
      </c>
      <c r="B20" s="41">
        <v>4</v>
      </c>
      <c r="C20" s="31">
        <v>5</v>
      </c>
      <c r="D20" s="41">
        <v>4</v>
      </c>
      <c r="E20" s="64">
        <v>3</v>
      </c>
      <c r="F20" s="42">
        <v>37</v>
      </c>
      <c r="G20" s="31">
        <v>35</v>
      </c>
      <c r="H20" s="30">
        <v>10</v>
      </c>
      <c r="I20" s="41">
        <v>58</v>
      </c>
      <c r="J20" s="31">
        <v>21</v>
      </c>
      <c r="K20" s="16"/>
      <c r="L20" s="16"/>
    </row>
    <row r="21" spans="1:12" ht="13.5">
      <c r="A21" s="1" t="s">
        <v>112</v>
      </c>
      <c r="B21" s="41">
        <v>1</v>
      </c>
      <c r="C21" s="31">
        <v>0</v>
      </c>
      <c r="D21" s="41">
        <v>0</v>
      </c>
      <c r="E21" s="64">
        <v>1</v>
      </c>
      <c r="F21" s="42">
        <v>2</v>
      </c>
      <c r="G21" s="31">
        <v>2</v>
      </c>
      <c r="H21" s="30">
        <v>1</v>
      </c>
      <c r="I21" s="41">
        <v>0</v>
      </c>
      <c r="J21" s="31">
        <v>5</v>
      </c>
      <c r="K21" s="16"/>
      <c r="L21" s="16"/>
    </row>
    <row r="22" spans="1:12" ht="13.5">
      <c r="A22" s="1" t="s">
        <v>113</v>
      </c>
      <c r="B22" s="41">
        <v>6</v>
      </c>
      <c r="C22" s="31">
        <v>9</v>
      </c>
      <c r="D22" s="41">
        <v>0</v>
      </c>
      <c r="E22" s="64">
        <v>11</v>
      </c>
      <c r="F22" s="42">
        <v>137</v>
      </c>
      <c r="G22" s="31">
        <v>44</v>
      </c>
      <c r="H22" s="30">
        <v>17</v>
      </c>
      <c r="I22" s="41">
        <v>133</v>
      </c>
      <c r="J22" s="31">
        <v>54</v>
      </c>
      <c r="K22" s="16"/>
      <c r="L22" s="16"/>
    </row>
    <row r="23" spans="1:12" ht="13.5">
      <c r="A23" s="1" t="s">
        <v>114</v>
      </c>
      <c r="B23" s="41">
        <v>4</v>
      </c>
      <c r="C23" s="31">
        <v>3</v>
      </c>
      <c r="D23" s="41">
        <v>2</v>
      </c>
      <c r="E23" s="64">
        <v>0</v>
      </c>
      <c r="F23" s="42">
        <v>34</v>
      </c>
      <c r="G23" s="31">
        <v>24</v>
      </c>
      <c r="H23" s="30">
        <v>8</v>
      </c>
      <c r="I23" s="41">
        <v>34</v>
      </c>
      <c r="J23" s="31">
        <v>26</v>
      </c>
      <c r="K23" s="16"/>
      <c r="L23" s="16"/>
    </row>
    <row r="24" spans="1:12" ht="13.5">
      <c r="A24" s="1" t="s">
        <v>115</v>
      </c>
      <c r="B24" s="41">
        <v>18</v>
      </c>
      <c r="C24" s="31">
        <v>20</v>
      </c>
      <c r="D24" s="41">
        <v>4</v>
      </c>
      <c r="E24" s="64">
        <v>13</v>
      </c>
      <c r="F24" s="42">
        <v>207</v>
      </c>
      <c r="G24" s="31">
        <v>88</v>
      </c>
      <c r="H24" s="30">
        <v>35</v>
      </c>
      <c r="I24" s="41">
        <v>244</v>
      </c>
      <c r="J24" s="31">
        <v>62</v>
      </c>
      <c r="K24" s="16"/>
      <c r="L24" s="16"/>
    </row>
    <row r="25" spans="1:12" ht="13.5">
      <c r="A25" s="1" t="s">
        <v>116</v>
      </c>
      <c r="B25" s="41">
        <v>6</v>
      </c>
      <c r="C25" s="31">
        <v>2</v>
      </c>
      <c r="D25" s="41">
        <v>1</v>
      </c>
      <c r="E25" s="64">
        <v>2</v>
      </c>
      <c r="F25" s="42">
        <v>10</v>
      </c>
      <c r="G25" s="31">
        <v>12</v>
      </c>
      <c r="H25" s="30">
        <v>8</v>
      </c>
      <c r="I25" s="41">
        <v>12</v>
      </c>
      <c r="J25" s="31">
        <v>13</v>
      </c>
      <c r="K25" s="16"/>
      <c r="L25" s="16"/>
    </row>
    <row r="26" spans="1:12" ht="13.5">
      <c r="A26" s="1" t="s">
        <v>117</v>
      </c>
      <c r="B26" s="41">
        <v>2</v>
      </c>
      <c r="C26" s="31">
        <v>10</v>
      </c>
      <c r="D26" s="41">
        <v>2</v>
      </c>
      <c r="E26" s="64">
        <v>4</v>
      </c>
      <c r="F26" s="42">
        <v>54</v>
      </c>
      <c r="G26" s="31">
        <v>41</v>
      </c>
      <c r="H26" s="30">
        <v>13</v>
      </c>
      <c r="I26" s="41">
        <v>53</v>
      </c>
      <c r="J26" s="31">
        <v>42</v>
      </c>
      <c r="K26" s="16"/>
      <c r="L26" s="16"/>
    </row>
    <row r="27" spans="1:12" ht="13.5">
      <c r="A27" s="1" t="s">
        <v>118</v>
      </c>
      <c r="B27" s="41">
        <v>6</v>
      </c>
      <c r="C27" s="31">
        <v>10</v>
      </c>
      <c r="D27" s="41">
        <v>7</v>
      </c>
      <c r="E27" s="64">
        <v>6</v>
      </c>
      <c r="F27" s="42">
        <v>57</v>
      </c>
      <c r="G27" s="31">
        <v>61</v>
      </c>
      <c r="H27" s="30">
        <v>14</v>
      </c>
      <c r="I27" s="41">
        <v>67</v>
      </c>
      <c r="J27" s="31">
        <v>58</v>
      </c>
      <c r="K27" s="16"/>
      <c r="L27" s="16"/>
    </row>
    <row r="28" spans="1:12" ht="13.5">
      <c r="A28" s="1" t="s">
        <v>119</v>
      </c>
      <c r="B28" s="41">
        <v>1</v>
      </c>
      <c r="C28" s="31">
        <v>2</v>
      </c>
      <c r="D28" s="41">
        <v>1</v>
      </c>
      <c r="E28" s="64">
        <v>3</v>
      </c>
      <c r="F28" s="42">
        <v>28</v>
      </c>
      <c r="G28" s="31">
        <v>38</v>
      </c>
      <c r="H28" s="30">
        <v>3</v>
      </c>
      <c r="I28" s="41">
        <v>32</v>
      </c>
      <c r="J28" s="31">
        <v>35</v>
      </c>
      <c r="K28" s="16"/>
      <c r="L28" s="16"/>
    </row>
    <row r="29" spans="1:12" ht="13.5">
      <c r="A29" s="1" t="s">
        <v>120</v>
      </c>
      <c r="B29" s="41">
        <v>6</v>
      </c>
      <c r="C29" s="31">
        <v>9</v>
      </c>
      <c r="D29" s="41">
        <v>2</v>
      </c>
      <c r="E29" s="64">
        <v>4</v>
      </c>
      <c r="F29" s="42">
        <v>48</v>
      </c>
      <c r="G29" s="31">
        <v>45</v>
      </c>
      <c r="H29" s="30">
        <v>11</v>
      </c>
      <c r="I29" s="41">
        <v>66</v>
      </c>
      <c r="J29" s="31">
        <v>30</v>
      </c>
      <c r="K29" s="16"/>
      <c r="L29" s="16"/>
    </row>
    <row r="30" spans="1:12" ht="13.5">
      <c r="A30" s="1" t="s">
        <v>121</v>
      </c>
      <c r="B30" s="41">
        <v>2</v>
      </c>
      <c r="C30" s="31">
        <v>2</v>
      </c>
      <c r="D30" s="41">
        <v>1</v>
      </c>
      <c r="E30" s="64">
        <v>3</v>
      </c>
      <c r="F30" s="42">
        <v>23</v>
      </c>
      <c r="G30" s="31">
        <v>62</v>
      </c>
      <c r="H30" s="30">
        <v>3</v>
      </c>
      <c r="I30" s="41">
        <v>41</v>
      </c>
      <c r="J30" s="31">
        <v>47</v>
      </c>
      <c r="K30" s="16"/>
      <c r="L30" s="16"/>
    </row>
    <row r="31" spans="1:12" ht="13.5">
      <c r="A31" s="1" t="s">
        <v>122</v>
      </c>
      <c r="B31" s="41">
        <v>1</v>
      </c>
      <c r="C31" s="31">
        <v>4</v>
      </c>
      <c r="D31" s="41">
        <v>2</v>
      </c>
      <c r="E31" s="64">
        <v>0</v>
      </c>
      <c r="F31" s="42">
        <v>58</v>
      </c>
      <c r="G31" s="31">
        <v>11</v>
      </c>
      <c r="H31" s="30">
        <v>6</v>
      </c>
      <c r="I31" s="41">
        <v>57</v>
      </c>
      <c r="J31" s="31">
        <v>11</v>
      </c>
      <c r="K31" s="16"/>
      <c r="L31" s="16"/>
    </row>
    <row r="32" spans="1:12" ht="13.5">
      <c r="A32" s="1" t="s">
        <v>123</v>
      </c>
      <c r="B32" s="41">
        <v>1</v>
      </c>
      <c r="C32" s="31">
        <v>0</v>
      </c>
      <c r="D32" s="41">
        <v>0</v>
      </c>
      <c r="E32" s="64">
        <v>1</v>
      </c>
      <c r="F32" s="42">
        <v>6</v>
      </c>
      <c r="G32" s="31">
        <v>5</v>
      </c>
      <c r="H32" s="30">
        <v>1</v>
      </c>
      <c r="I32" s="41">
        <v>7</v>
      </c>
      <c r="J32" s="31">
        <v>5</v>
      </c>
      <c r="K32" s="16"/>
      <c r="L32" s="16"/>
    </row>
    <row r="33" spans="1:12" ht="13.5">
      <c r="A33" s="1" t="s">
        <v>210</v>
      </c>
      <c r="B33" s="41">
        <v>35</v>
      </c>
      <c r="C33" s="31">
        <v>10</v>
      </c>
      <c r="D33" s="41">
        <v>12</v>
      </c>
      <c r="E33" s="64">
        <v>16</v>
      </c>
      <c r="F33" s="42">
        <v>276</v>
      </c>
      <c r="G33" s="31">
        <v>195</v>
      </c>
      <c r="H33" s="30">
        <v>37</v>
      </c>
      <c r="I33" s="41">
        <v>310</v>
      </c>
      <c r="J33" s="31">
        <v>196</v>
      </c>
      <c r="K33" s="16"/>
      <c r="L33" s="16"/>
    </row>
    <row r="34" spans="1:12" ht="13.5">
      <c r="A34" s="9" t="s">
        <v>0</v>
      </c>
      <c r="B34" s="25">
        <f aca="true" t="shared" si="0" ref="B34:J34">SUM(B6:B33)</f>
        <v>164</v>
      </c>
      <c r="C34" s="25">
        <f t="shared" si="0"/>
        <v>165</v>
      </c>
      <c r="D34" s="25">
        <f t="shared" si="0"/>
        <v>63</v>
      </c>
      <c r="E34" s="25">
        <f t="shared" si="0"/>
        <v>112</v>
      </c>
      <c r="F34" s="25">
        <f t="shared" si="0"/>
        <v>1740</v>
      </c>
      <c r="G34" s="25">
        <f t="shared" si="0"/>
        <v>1335</v>
      </c>
      <c r="H34" s="25">
        <f t="shared" si="0"/>
        <v>307</v>
      </c>
      <c r="I34" s="25">
        <f t="shared" si="0"/>
        <v>1912</v>
      </c>
      <c r="J34" s="25">
        <f t="shared" si="0"/>
        <v>1314</v>
      </c>
      <c r="K34" s="16"/>
      <c r="L34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4" sqref="L14"/>
    </sheetView>
  </sheetViews>
  <sheetFormatPr defaultColWidth="9.140625" defaultRowHeight="12.75"/>
  <cols>
    <col min="1" max="1" width="14.57421875" style="24" customWidth="1"/>
    <col min="2" max="11" width="7.7109375" style="16" customWidth="1"/>
    <col min="12" max="12" width="9.7109375" style="16" customWidth="1"/>
    <col min="13" max="16384" width="9.140625" style="16" customWidth="1"/>
  </cols>
  <sheetData>
    <row r="1" spans="1:11" ht="13.5">
      <c r="A1" s="33"/>
      <c r="B1" s="153" t="s">
        <v>5</v>
      </c>
      <c r="C1" s="154"/>
      <c r="D1" s="154"/>
      <c r="E1" s="154"/>
      <c r="F1" s="155"/>
      <c r="G1" s="153" t="s">
        <v>6</v>
      </c>
      <c r="H1" s="155"/>
      <c r="I1" s="156" t="s">
        <v>6</v>
      </c>
      <c r="J1" s="157"/>
      <c r="K1" s="158"/>
    </row>
    <row r="2" spans="1:11" s="35" customFormat="1" ht="13.5">
      <c r="A2" s="36"/>
      <c r="B2" s="143" t="s">
        <v>9</v>
      </c>
      <c r="C2" s="144"/>
      <c r="D2" s="144"/>
      <c r="E2" s="144"/>
      <c r="F2" s="145"/>
      <c r="G2" s="143" t="s">
        <v>10</v>
      </c>
      <c r="H2" s="145"/>
      <c r="I2" s="143" t="s">
        <v>11</v>
      </c>
      <c r="J2" s="144"/>
      <c r="K2" s="145"/>
    </row>
    <row r="3" spans="1:11" ht="13.5" customHeight="1">
      <c r="A3" s="37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8" t="s">
        <v>16</v>
      </c>
      <c r="B4" s="4" t="s">
        <v>96</v>
      </c>
      <c r="C4" s="4" t="s">
        <v>54</v>
      </c>
      <c r="D4" s="4" t="s">
        <v>73</v>
      </c>
      <c r="E4" s="4" t="s">
        <v>74</v>
      </c>
      <c r="F4" s="4" t="s">
        <v>75</v>
      </c>
      <c r="G4" s="4" t="s">
        <v>46</v>
      </c>
      <c r="H4" s="4" t="s">
        <v>76</v>
      </c>
      <c r="I4" s="4" t="s">
        <v>77</v>
      </c>
      <c r="J4" s="4" t="s">
        <v>78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97</v>
      </c>
      <c r="B6" s="26">
        <v>1</v>
      </c>
      <c r="C6" s="39">
        <v>18</v>
      </c>
      <c r="D6" s="40">
        <v>2</v>
      </c>
      <c r="E6" s="40">
        <v>6</v>
      </c>
      <c r="F6" s="27">
        <v>4</v>
      </c>
      <c r="G6" s="39">
        <v>19</v>
      </c>
      <c r="H6" s="27">
        <v>13</v>
      </c>
      <c r="I6" s="39">
        <v>0</v>
      </c>
      <c r="J6" s="27">
        <v>1</v>
      </c>
      <c r="K6" s="26">
        <v>25</v>
      </c>
    </row>
    <row r="7" spans="1:11" s="21" customFormat="1" ht="13.5">
      <c r="A7" s="1" t="s">
        <v>98</v>
      </c>
      <c r="B7" s="30">
        <v>6</v>
      </c>
      <c r="C7" s="41">
        <v>41</v>
      </c>
      <c r="D7" s="42">
        <v>12</v>
      </c>
      <c r="E7" s="42">
        <v>10</v>
      </c>
      <c r="F7" s="31">
        <v>5</v>
      </c>
      <c r="G7" s="41">
        <v>44</v>
      </c>
      <c r="H7" s="31">
        <v>27</v>
      </c>
      <c r="I7" s="41">
        <v>6</v>
      </c>
      <c r="J7" s="31">
        <v>0</v>
      </c>
      <c r="K7" s="30">
        <v>64</v>
      </c>
    </row>
    <row r="8" spans="1:11" s="21" customFormat="1" ht="13.5">
      <c r="A8" s="1" t="s">
        <v>99</v>
      </c>
      <c r="B8" s="30">
        <v>7</v>
      </c>
      <c r="C8" s="41">
        <v>66</v>
      </c>
      <c r="D8" s="42">
        <v>8</v>
      </c>
      <c r="E8" s="42">
        <v>22</v>
      </c>
      <c r="F8" s="31">
        <v>10</v>
      </c>
      <c r="G8" s="41">
        <v>73</v>
      </c>
      <c r="H8" s="31">
        <v>32</v>
      </c>
      <c r="I8" s="41">
        <v>4</v>
      </c>
      <c r="J8" s="31">
        <v>4</v>
      </c>
      <c r="K8" s="30">
        <v>87</v>
      </c>
    </row>
    <row r="9" spans="1:11" s="21" customFormat="1" ht="13.5">
      <c r="A9" s="1" t="s">
        <v>100</v>
      </c>
      <c r="B9" s="30">
        <v>13</v>
      </c>
      <c r="C9" s="41">
        <v>45</v>
      </c>
      <c r="D9" s="42">
        <v>8</v>
      </c>
      <c r="E9" s="42">
        <v>22</v>
      </c>
      <c r="F9" s="31">
        <v>2</v>
      </c>
      <c r="G9" s="41">
        <v>55</v>
      </c>
      <c r="H9" s="31">
        <v>27</v>
      </c>
      <c r="I9" s="41">
        <v>12</v>
      </c>
      <c r="J9" s="31">
        <v>1</v>
      </c>
      <c r="K9" s="30">
        <v>74</v>
      </c>
    </row>
    <row r="10" spans="1:11" s="21" customFormat="1" ht="13.5">
      <c r="A10" s="1" t="s">
        <v>101</v>
      </c>
      <c r="B10" s="30">
        <v>4</v>
      </c>
      <c r="C10" s="41">
        <v>28</v>
      </c>
      <c r="D10" s="42">
        <v>3</v>
      </c>
      <c r="E10" s="42">
        <v>12</v>
      </c>
      <c r="F10" s="31">
        <v>3</v>
      </c>
      <c r="G10" s="41">
        <v>30</v>
      </c>
      <c r="H10" s="31">
        <v>15</v>
      </c>
      <c r="I10" s="41">
        <v>4</v>
      </c>
      <c r="J10" s="31">
        <v>1</v>
      </c>
      <c r="K10" s="30">
        <v>38</v>
      </c>
    </row>
    <row r="11" spans="1:11" s="21" customFormat="1" ht="13.5">
      <c r="A11" s="1" t="s">
        <v>102</v>
      </c>
      <c r="B11" s="30">
        <v>2</v>
      </c>
      <c r="C11" s="41">
        <v>29</v>
      </c>
      <c r="D11" s="42">
        <v>12</v>
      </c>
      <c r="E11" s="42">
        <v>7</v>
      </c>
      <c r="F11" s="31">
        <v>6</v>
      </c>
      <c r="G11" s="41">
        <v>32</v>
      </c>
      <c r="H11" s="31">
        <v>26</v>
      </c>
      <c r="I11" s="41">
        <v>3</v>
      </c>
      <c r="J11" s="31">
        <v>1</v>
      </c>
      <c r="K11" s="30">
        <v>48</v>
      </c>
    </row>
    <row r="12" spans="1:11" s="21" customFormat="1" ht="13.5">
      <c r="A12" s="1" t="s">
        <v>103</v>
      </c>
      <c r="B12" s="30">
        <v>5</v>
      </c>
      <c r="C12" s="41">
        <v>34</v>
      </c>
      <c r="D12" s="42">
        <v>5</v>
      </c>
      <c r="E12" s="42">
        <v>12</v>
      </c>
      <c r="F12" s="31">
        <v>10</v>
      </c>
      <c r="G12" s="41">
        <v>41</v>
      </c>
      <c r="H12" s="31">
        <v>20</v>
      </c>
      <c r="I12" s="41">
        <v>5</v>
      </c>
      <c r="J12" s="31">
        <v>1</v>
      </c>
      <c r="K12" s="30">
        <v>55</v>
      </c>
    </row>
    <row r="13" spans="1:11" s="21" customFormat="1" ht="13.5">
      <c r="A13" s="1" t="s">
        <v>104</v>
      </c>
      <c r="B13" s="30">
        <v>10</v>
      </c>
      <c r="C13" s="41">
        <v>43</v>
      </c>
      <c r="D13" s="42">
        <v>6</v>
      </c>
      <c r="E13" s="42">
        <v>16</v>
      </c>
      <c r="F13" s="31">
        <v>6</v>
      </c>
      <c r="G13" s="41">
        <v>41</v>
      </c>
      <c r="H13" s="31">
        <v>36</v>
      </c>
      <c r="I13" s="41">
        <v>9</v>
      </c>
      <c r="J13" s="31">
        <v>1</v>
      </c>
      <c r="K13" s="30">
        <v>65</v>
      </c>
    </row>
    <row r="14" spans="1:11" s="21" customFormat="1" ht="13.5">
      <c r="A14" s="1" t="s">
        <v>105</v>
      </c>
      <c r="B14" s="30">
        <v>7</v>
      </c>
      <c r="C14" s="41">
        <v>40</v>
      </c>
      <c r="D14" s="42">
        <v>6</v>
      </c>
      <c r="E14" s="42">
        <v>8</v>
      </c>
      <c r="F14" s="31">
        <v>2</v>
      </c>
      <c r="G14" s="41">
        <v>42</v>
      </c>
      <c r="H14" s="31">
        <v>15</v>
      </c>
      <c r="I14" s="41">
        <v>7</v>
      </c>
      <c r="J14" s="31">
        <v>0</v>
      </c>
      <c r="K14" s="30">
        <v>39</v>
      </c>
    </row>
    <row r="15" spans="1:11" s="21" customFormat="1" ht="13.5">
      <c r="A15" s="1" t="s">
        <v>106</v>
      </c>
      <c r="B15" s="30">
        <v>16</v>
      </c>
      <c r="C15" s="41">
        <v>65</v>
      </c>
      <c r="D15" s="42">
        <v>5</v>
      </c>
      <c r="E15" s="42">
        <v>25</v>
      </c>
      <c r="F15" s="31">
        <v>12</v>
      </c>
      <c r="G15" s="41">
        <v>65</v>
      </c>
      <c r="H15" s="31">
        <v>46</v>
      </c>
      <c r="I15" s="41">
        <v>12</v>
      </c>
      <c r="J15" s="31">
        <v>3</v>
      </c>
      <c r="K15" s="30">
        <v>109</v>
      </c>
    </row>
    <row r="16" spans="1:11" s="21" customFormat="1" ht="13.5">
      <c r="A16" s="1" t="s">
        <v>107</v>
      </c>
      <c r="B16" s="30">
        <v>16</v>
      </c>
      <c r="C16" s="41">
        <v>42</v>
      </c>
      <c r="D16" s="42">
        <v>21</v>
      </c>
      <c r="E16" s="42">
        <v>23</v>
      </c>
      <c r="F16" s="31">
        <v>5</v>
      </c>
      <c r="G16" s="41">
        <v>48</v>
      </c>
      <c r="H16" s="31">
        <v>49</v>
      </c>
      <c r="I16" s="41">
        <v>12</v>
      </c>
      <c r="J16" s="31">
        <v>4</v>
      </c>
      <c r="K16" s="30">
        <v>87</v>
      </c>
    </row>
    <row r="17" spans="1:11" s="21" customFormat="1" ht="13.5">
      <c r="A17" s="1" t="s">
        <v>108</v>
      </c>
      <c r="B17" s="30">
        <v>8</v>
      </c>
      <c r="C17" s="41">
        <v>41</v>
      </c>
      <c r="D17" s="42">
        <v>13</v>
      </c>
      <c r="E17" s="42">
        <v>41</v>
      </c>
      <c r="F17" s="31">
        <v>8</v>
      </c>
      <c r="G17" s="41">
        <v>64</v>
      </c>
      <c r="H17" s="31">
        <v>42</v>
      </c>
      <c r="I17" s="41">
        <v>4</v>
      </c>
      <c r="J17" s="31">
        <v>4</v>
      </c>
      <c r="K17" s="30">
        <v>111</v>
      </c>
    </row>
    <row r="18" spans="1:11" s="21" customFormat="1" ht="13.5">
      <c r="A18" s="1" t="s">
        <v>109</v>
      </c>
      <c r="B18" s="30">
        <v>23</v>
      </c>
      <c r="C18" s="41">
        <v>73</v>
      </c>
      <c r="D18" s="42">
        <v>18</v>
      </c>
      <c r="E18" s="42">
        <v>50</v>
      </c>
      <c r="F18" s="31">
        <v>17</v>
      </c>
      <c r="G18" s="41">
        <v>70</v>
      </c>
      <c r="H18" s="31">
        <v>88</v>
      </c>
      <c r="I18" s="41">
        <v>16</v>
      </c>
      <c r="J18" s="31">
        <v>2</v>
      </c>
      <c r="K18" s="30">
        <v>152</v>
      </c>
    </row>
    <row r="19" spans="1:11" s="21" customFormat="1" ht="13.5">
      <c r="A19" s="1" t="s">
        <v>110</v>
      </c>
      <c r="B19" s="30">
        <v>28</v>
      </c>
      <c r="C19" s="41">
        <v>97</v>
      </c>
      <c r="D19" s="42">
        <v>19</v>
      </c>
      <c r="E19" s="42">
        <v>45</v>
      </c>
      <c r="F19" s="31">
        <v>23</v>
      </c>
      <c r="G19" s="41">
        <v>102</v>
      </c>
      <c r="H19" s="31">
        <v>80</v>
      </c>
      <c r="I19" s="41">
        <v>23</v>
      </c>
      <c r="J19" s="31">
        <v>4</v>
      </c>
      <c r="K19" s="30">
        <v>171</v>
      </c>
    </row>
    <row r="20" spans="1:11" s="21" customFormat="1" ht="13.5">
      <c r="A20" s="1" t="s">
        <v>111</v>
      </c>
      <c r="B20" s="30">
        <v>10</v>
      </c>
      <c r="C20" s="41">
        <v>36</v>
      </c>
      <c r="D20" s="42">
        <v>9</v>
      </c>
      <c r="E20" s="42">
        <v>18</v>
      </c>
      <c r="F20" s="31">
        <v>3</v>
      </c>
      <c r="G20" s="41">
        <v>46</v>
      </c>
      <c r="H20" s="31">
        <v>21</v>
      </c>
      <c r="I20" s="41">
        <v>10</v>
      </c>
      <c r="J20" s="31">
        <v>0</v>
      </c>
      <c r="K20" s="30">
        <v>59</v>
      </c>
    </row>
    <row r="21" spans="1:11" s="21" customFormat="1" ht="13.5">
      <c r="A21" s="1" t="s">
        <v>112</v>
      </c>
      <c r="B21" s="30">
        <v>1</v>
      </c>
      <c r="C21" s="41">
        <v>1</v>
      </c>
      <c r="D21" s="42">
        <v>0</v>
      </c>
      <c r="E21" s="42">
        <v>1</v>
      </c>
      <c r="F21" s="31">
        <v>0</v>
      </c>
      <c r="G21" s="41">
        <v>2</v>
      </c>
      <c r="H21" s="31">
        <v>0</v>
      </c>
      <c r="I21" s="41">
        <v>2</v>
      </c>
      <c r="J21" s="31">
        <v>0</v>
      </c>
      <c r="K21" s="30">
        <v>4</v>
      </c>
    </row>
    <row r="22" spans="1:11" s="21" customFormat="1" ht="13.5">
      <c r="A22" s="1" t="s">
        <v>113</v>
      </c>
      <c r="B22" s="30">
        <v>17</v>
      </c>
      <c r="C22" s="41">
        <v>115</v>
      </c>
      <c r="D22" s="42">
        <v>21</v>
      </c>
      <c r="E22" s="42">
        <v>28</v>
      </c>
      <c r="F22" s="31">
        <v>12</v>
      </c>
      <c r="G22" s="41">
        <v>118</v>
      </c>
      <c r="H22" s="31">
        <v>56</v>
      </c>
      <c r="I22" s="41">
        <v>9</v>
      </c>
      <c r="J22" s="31">
        <v>6</v>
      </c>
      <c r="K22" s="30">
        <v>148</v>
      </c>
    </row>
    <row r="23" spans="1:11" s="21" customFormat="1" ht="13.5">
      <c r="A23" s="1" t="s">
        <v>114</v>
      </c>
      <c r="B23" s="30">
        <v>7</v>
      </c>
      <c r="C23" s="41">
        <v>32</v>
      </c>
      <c r="D23" s="42">
        <v>5</v>
      </c>
      <c r="E23" s="42">
        <v>8</v>
      </c>
      <c r="F23" s="31">
        <v>4</v>
      </c>
      <c r="G23" s="41">
        <v>31</v>
      </c>
      <c r="H23" s="31">
        <v>16</v>
      </c>
      <c r="I23" s="41">
        <v>6</v>
      </c>
      <c r="J23" s="31">
        <v>1</v>
      </c>
      <c r="K23" s="30">
        <v>51</v>
      </c>
    </row>
    <row r="24" spans="1:11" s="21" customFormat="1" ht="13.5">
      <c r="A24" s="1" t="s">
        <v>115</v>
      </c>
      <c r="B24" s="30">
        <v>34</v>
      </c>
      <c r="C24" s="41">
        <v>187</v>
      </c>
      <c r="D24" s="42">
        <v>27</v>
      </c>
      <c r="E24" s="42">
        <v>46</v>
      </c>
      <c r="F24" s="31">
        <v>15</v>
      </c>
      <c r="G24" s="41">
        <v>190</v>
      </c>
      <c r="H24" s="31">
        <v>90</v>
      </c>
      <c r="I24" s="41">
        <v>27</v>
      </c>
      <c r="J24" s="31">
        <v>8</v>
      </c>
      <c r="K24" s="30">
        <v>232</v>
      </c>
    </row>
    <row r="25" spans="1:11" s="21" customFormat="1" ht="13.5">
      <c r="A25" s="1" t="s">
        <v>116</v>
      </c>
      <c r="B25" s="30">
        <v>8</v>
      </c>
      <c r="C25" s="41">
        <v>11</v>
      </c>
      <c r="D25" s="42">
        <v>4</v>
      </c>
      <c r="E25" s="42">
        <v>7</v>
      </c>
      <c r="F25" s="31">
        <v>2</v>
      </c>
      <c r="G25" s="41">
        <v>9</v>
      </c>
      <c r="H25" s="31">
        <v>15</v>
      </c>
      <c r="I25" s="41">
        <v>8</v>
      </c>
      <c r="J25" s="31">
        <v>0</v>
      </c>
      <c r="K25" s="30">
        <v>22</v>
      </c>
    </row>
    <row r="26" spans="1:11" s="21" customFormat="1" ht="13.5">
      <c r="A26" s="1" t="s">
        <v>117</v>
      </c>
      <c r="B26" s="30">
        <v>14</v>
      </c>
      <c r="C26" s="41">
        <v>39</v>
      </c>
      <c r="D26" s="42">
        <v>10</v>
      </c>
      <c r="E26" s="42">
        <v>23</v>
      </c>
      <c r="F26" s="31">
        <v>8</v>
      </c>
      <c r="G26" s="41">
        <v>52</v>
      </c>
      <c r="H26" s="31">
        <v>30</v>
      </c>
      <c r="I26" s="41">
        <v>8</v>
      </c>
      <c r="J26" s="31">
        <v>4</v>
      </c>
      <c r="K26" s="30">
        <v>81</v>
      </c>
    </row>
    <row r="27" spans="1:11" s="21" customFormat="1" ht="13.5">
      <c r="A27" s="1" t="s">
        <v>118</v>
      </c>
      <c r="B27" s="30">
        <v>14</v>
      </c>
      <c r="C27" s="41">
        <v>58</v>
      </c>
      <c r="D27" s="42">
        <v>19</v>
      </c>
      <c r="E27" s="42">
        <v>28</v>
      </c>
      <c r="F27" s="31">
        <v>4</v>
      </c>
      <c r="G27" s="41">
        <v>61</v>
      </c>
      <c r="H27" s="31">
        <v>49</v>
      </c>
      <c r="I27" s="41">
        <v>10</v>
      </c>
      <c r="J27" s="31">
        <v>5</v>
      </c>
      <c r="K27" s="30">
        <v>95</v>
      </c>
    </row>
    <row r="28" spans="1:11" s="21" customFormat="1" ht="13.5">
      <c r="A28" s="1" t="s">
        <v>119</v>
      </c>
      <c r="B28" s="30">
        <v>3</v>
      </c>
      <c r="C28" s="41">
        <v>36</v>
      </c>
      <c r="D28" s="42">
        <v>5</v>
      </c>
      <c r="E28" s="42">
        <v>19</v>
      </c>
      <c r="F28" s="31">
        <v>1</v>
      </c>
      <c r="G28" s="41">
        <v>41</v>
      </c>
      <c r="H28" s="31">
        <v>21</v>
      </c>
      <c r="I28" s="41">
        <v>2</v>
      </c>
      <c r="J28" s="31">
        <v>1</v>
      </c>
      <c r="K28" s="30">
        <v>53</v>
      </c>
    </row>
    <row r="29" spans="1:11" s="21" customFormat="1" ht="13.5">
      <c r="A29" s="1" t="s">
        <v>120</v>
      </c>
      <c r="B29" s="30">
        <v>12</v>
      </c>
      <c r="C29" s="41">
        <v>40</v>
      </c>
      <c r="D29" s="42">
        <v>18</v>
      </c>
      <c r="E29" s="42">
        <v>23</v>
      </c>
      <c r="F29" s="31">
        <v>3</v>
      </c>
      <c r="G29" s="41">
        <v>51</v>
      </c>
      <c r="H29" s="31">
        <v>30</v>
      </c>
      <c r="I29" s="41">
        <v>11</v>
      </c>
      <c r="J29" s="31">
        <v>3</v>
      </c>
      <c r="K29" s="30">
        <v>75</v>
      </c>
    </row>
    <row r="30" spans="1:11" s="21" customFormat="1" ht="13.5">
      <c r="A30" s="1" t="s">
        <v>121</v>
      </c>
      <c r="B30" s="30">
        <v>3</v>
      </c>
      <c r="C30" s="41">
        <v>26</v>
      </c>
      <c r="D30" s="42">
        <v>7</v>
      </c>
      <c r="E30" s="42">
        <v>30</v>
      </c>
      <c r="F30" s="31">
        <v>5</v>
      </c>
      <c r="G30" s="41">
        <v>34</v>
      </c>
      <c r="H30" s="31">
        <v>41</v>
      </c>
      <c r="I30" s="41">
        <v>2</v>
      </c>
      <c r="J30" s="31">
        <v>1</v>
      </c>
      <c r="K30" s="30">
        <v>63</v>
      </c>
    </row>
    <row r="31" spans="1:11" s="43" customFormat="1" ht="13.5">
      <c r="A31" s="1" t="s">
        <v>122</v>
      </c>
      <c r="B31" s="30">
        <v>5</v>
      </c>
      <c r="C31" s="41">
        <v>52</v>
      </c>
      <c r="D31" s="42">
        <v>2</v>
      </c>
      <c r="E31" s="42">
        <v>8</v>
      </c>
      <c r="F31" s="31">
        <v>2</v>
      </c>
      <c r="G31" s="41">
        <v>45</v>
      </c>
      <c r="H31" s="31">
        <v>18</v>
      </c>
      <c r="I31" s="41">
        <v>3</v>
      </c>
      <c r="J31" s="31">
        <v>2</v>
      </c>
      <c r="K31" s="30">
        <v>42</v>
      </c>
    </row>
    <row r="32" spans="1:11" s="43" customFormat="1" ht="13.5">
      <c r="A32" s="1" t="s">
        <v>123</v>
      </c>
      <c r="B32" s="30">
        <v>1</v>
      </c>
      <c r="C32" s="41">
        <v>9</v>
      </c>
      <c r="D32" s="42">
        <v>1</v>
      </c>
      <c r="E32" s="42">
        <v>0</v>
      </c>
      <c r="F32" s="31">
        <v>0</v>
      </c>
      <c r="G32" s="41">
        <v>8</v>
      </c>
      <c r="H32" s="31">
        <v>0</v>
      </c>
      <c r="I32" s="41">
        <v>0</v>
      </c>
      <c r="J32" s="31">
        <v>0</v>
      </c>
      <c r="K32" s="30">
        <v>9</v>
      </c>
    </row>
    <row r="33" spans="1:11" s="43" customFormat="1" ht="13.5">
      <c r="A33" s="1" t="s">
        <v>210</v>
      </c>
      <c r="B33" s="30">
        <v>37</v>
      </c>
      <c r="C33" s="41">
        <v>251</v>
      </c>
      <c r="D33" s="42">
        <v>30</v>
      </c>
      <c r="E33" s="42">
        <v>107</v>
      </c>
      <c r="F33" s="31">
        <v>53</v>
      </c>
      <c r="G33" s="41">
        <v>269</v>
      </c>
      <c r="H33" s="31">
        <v>170</v>
      </c>
      <c r="I33" s="41">
        <v>29</v>
      </c>
      <c r="J33" s="31">
        <v>8</v>
      </c>
      <c r="K33" s="30">
        <v>387</v>
      </c>
    </row>
    <row r="34" spans="1:11" ht="13.5">
      <c r="A34" s="9" t="s">
        <v>0</v>
      </c>
      <c r="B34" s="25">
        <f aca="true" t="shared" si="0" ref="B34:K34">SUM(B6:B33)</f>
        <v>312</v>
      </c>
      <c r="C34" s="25">
        <f t="shared" si="0"/>
        <v>1555</v>
      </c>
      <c r="D34" s="25">
        <f t="shared" si="0"/>
        <v>296</v>
      </c>
      <c r="E34" s="25">
        <f t="shared" si="0"/>
        <v>645</v>
      </c>
      <c r="F34" s="25">
        <f t="shared" si="0"/>
        <v>225</v>
      </c>
      <c r="G34" s="25">
        <f t="shared" si="0"/>
        <v>1683</v>
      </c>
      <c r="H34" s="25">
        <f t="shared" si="0"/>
        <v>1073</v>
      </c>
      <c r="I34" s="25">
        <f t="shared" si="0"/>
        <v>244</v>
      </c>
      <c r="J34" s="25">
        <f t="shared" si="0"/>
        <v>66</v>
      </c>
      <c r="K34" s="25">
        <f t="shared" si="0"/>
        <v>2446</v>
      </c>
    </row>
    <row r="35" spans="1:12" ht="13.5">
      <c r="A35" s="45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140625" defaultRowHeight="12.75"/>
  <cols>
    <col min="1" max="1" width="17.281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59" t="s">
        <v>7</v>
      </c>
      <c r="C1" s="159"/>
      <c r="D1" s="159"/>
      <c r="E1" s="149" t="s">
        <v>8</v>
      </c>
      <c r="F1" s="149"/>
      <c r="G1" s="149"/>
      <c r="H1" s="149"/>
      <c r="I1" s="149"/>
    </row>
    <row r="2" spans="1:9" ht="13.5">
      <c r="A2" s="36"/>
      <c r="B2" s="160" t="s">
        <v>12</v>
      </c>
      <c r="C2" s="160"/>
      <c r="D2" s="160"/>
      <c r="E2" s="160" t="s">
        <v>13</v>
      </c>
      <c r="F2" s="160"/>
      <c r="G2" s="160"/>
      <c r="H2" s="160"/>
      <c r="I2" s="160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79</v>
      </c>
      <c r="C4" s="5" t="s">
        <v>80</v>
      </c>
      <c r="D4" s="5" t="s">
        <v>48</v>
      </c>
      <c r="E4" s="5" t="s">
        <v>81</v>
      </c>
      <c r="F4" s="5" t="s">
        <v>82</v>
      </c>
      <c r="G4" s="5" t="s">
        <v>83</v>
      </c>
      <c r="H4" s="5" t="s">
        <v>84</v>
      </c>
      <c r="I4" s="5" t="s">
        <v>85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97</v>
      </c>
      <c r="B6" s="26">
        <v>1</v>
      </c>
      <c r="C6" s="39">
        <v>21</v>
      </c>
      <c r="D6" s="27">
        <v>12</v>
      </c>
      <c r="E6" s="26">
        <v>1</v>
      </c>
      <c r="F6" s="39">
        <v>14</v>
      </c>
      <c r="G6" s="40">
        <v>7</v>
      </c>
      <c r="H6" s="40">
        <v>8</v>
      </c>
      <c r="I6" s="27">
        <v>3</v>
      </c>
    </row>
    <row r="7" spans="1:9" ht="13.5">
      <c r="A7" s="1" t="s">
        <v>98</v>
      </c>
      <c r="B7" s="30">
        <v>6</v>
      </c>
      <c r="C7" s="41">
        <v>42</v>
      </c>
      <c r="D7" s="31">
        <v>30</v>
      </c>
      <c r="E7" s="30">
        <v>6</v>
      </c>
      <c r="F7" s="41">
        <v>35</v>
      </c>
      <c r="G7" s="42">
        <v>12</v>
      </c>
      <c r="H7" s="42">
        <v>11</v>
      </c>
      <c r="I7" s="31">
        <v>14</v>
      </c>
    </row>
    <row r="8" spans="1:9" ht="13.5">
      <c r="A8" s="1" t="s">
        <v>99</v>
      </c>
      <c r="B8" s="30">
        <v>8</v>
      </c>
      <c r="C8" s="41">
        <v>64</v>
      </c>
      <c r="D8" s="31">
        <v>45</v>
      </c>
      <c r="E8" s="30">
        <v>9</v>
      </c>
      <c r="F8" s="41">
        <v>83</v>
      </c>
      <c r="G8" s="42">
        <v>7</v>
      </c>
      <c r="H8" s="42">
        <v>17</v>
      </c>
      <c r="I8" s="31">
        <v>14</v>
      </c>
    </row>
    <row r="9" spans="1:9" ht="13.5">
      <c r="A9" s="1" t="s">
        <v>100</v>
      </c>
      <c r="B9" s="30">
        <v>12</v>
      </c>
      <c r="C9" s="41">
        <v>53</v>
      </c>
      <c r="D9" s="31">
        <v>32</v>
      </c>
      <c r="E9" s="30">
        <v>13</v>
      </c>
      <c r="F9" s="41">
        <v>60</v>
      </c>
      <c r="G9" s="42">
        <v>8</v>
      </c>
      <c r="H9" s="42">
        <v>13</v>
      </c>
      <c r="I9" s="31">
        <v>10</v>
      </c>
    </row>
    <row r="10" spans="1:9" ht="13.5">
      <c r="A10" s="1" t="s">
        <v>101</v>
      </c>
      <c r="B10" s="30">
        <v>4</v>
      </c>
      <c r="C10" s="41">
        <v>27</v>
      </c>
      <c r="D10" s="31">
        <v>21</v>
      </c>
      <c r="E10" s="30">
        <v>5</v>
      </c>
      <c r="F10" s="41">
        <v>24</v>
      </c>
      <c r="G10" s="42">
        <v>10</v>
      </c>
      <c r="H10" s="42">
        <v>4</v>
      </c>
      <c r="I10" s="31">
        <v>10</v>
      </c>
    </row>
    <row r="11" spans="1:9" ht="13.5">
      <c r="A11" s="1" t="s">
        <v>102</v>
      </c>
      <c r="B11" s="30">
        <v>2</v>
      </c>
      <c r="C11" s="41">
        <v>39</v>
      </c>
      <c r="D11" s="31">
        <v>25</v>
      </c>
      <c r="E11" s="30">
        <v>3</v>
      </c>
      <c r="F11" s="41">
        <v>34</v>
      </c>
      <c r="G11" s="42">
        <v>5</v>
      </c>
      <c r="H11" s="42">
        <v>13</v>
      </c>
      <c r="I11" s="31">
        <v>11</v>
      </c>
    </row>
    <row r="12" spans="1:9" ht="13.5">
      <c r="A12" s="1" t="s">
        <v>103</v>
      </c>
      <c r="B12" s="30">
        <v>4</v>
      </c>
      <c r="C12" s="41">
        <v>35</v>
      </c>
      <c r="D12" s="31">
        <v>27</v>
      </c>
      <c r="E12" s="30">
        <v>5</v>
      </c>
      <c r="F12" s="41">
        <v>35</v>
      </c>
      <c r="G12" s="42">
        <v>5</v>
      </c>
      <c r="H12" s="42">
        <v>11</v>
      </c>
      <c r="I12" s="31">
        <v>15</v>
      </c>
    </row>
    <row r="13" spans="1:9" ht="13.5">
      <c r="A13" s="1" t="s">
        <v>104</v>
      </c>
      <c r="B13" s="30">
        <v>10</v>
      </c>
      <c r="C13" s="41">
        <v>48</v>
      </c>
      <c r="D13" s="31">
        <v>29</v>
      </c>
      <c r="E13" s="30">
        <v>11</v>
      </c>
      <c r="F13" s="41">
        <v>55</v>
      </c>
      <c r="G13" s="42">
        <v>8</v>
      </c>
      <c r="H13" s="42">
        <v>9</v>
      </c>
      <c r="I13" s="31">
        <v>9</v>
      </c>
    </row>
    <row r="14" spans="1:9" ht="13.5">
      <c r="A14" s="1" t="s">
        <v>105</v>
      </c>
      <c r="B14" s="30">
        <v>7</v>
      </c>
      <c r="C14" s="41">
        <v>44</v>
      </c>
      <c r="D14" s="31">
        <v>11</v>
      </c>
      <c r="E14" s="30">
        <v>7</v>
      </c>
      <c r="F14" s="41">
        <v>42</v>
      </c>
      <c r="G14" s="42">
        <v>6</v>
      </c>
      <c r="H14" s="42">
        <v>3</v>
      </c>
      <c r="I14" s="31">
        <v>8</v>
      </c>
    </row>
    <row r="15" spans="1:9" ht="13.5">
      <c r="A15" s="1" t="s">
        <v>106</v>
      </c>
      <c r="B15" s="30">
        <v>16</v>
      </c>
      <c r="C15" s="41">
        <v>68</v>
      </c>
      <c r="D15" s="31">
        <v>46</v>
      </c>
      <c r="E15" s="30">
        <v>16</v>
      </c>
      <c r="F15" s="41">
        <v>52</v>
      </c>
      <c r="G15" s="42">
        <v>14</v>
      </c>
      <c r="H15" s="42">
        <v>19</v>
      </c>
      <c r="I15" s="31">
        <v>32</v>
      </c>
    </row>
    <row r="16" spans="1:9" ht="13.5">
      <c r="A16" s="1" t="s">
        <v>107</v>
      </c>
      <c r="B16" s="30">
        <v>16</v>
      </c>
      <c r="C16" s="41">
        <v>43</v>
      </c>
      <c r="D16" s="31">
        <v>54</v>
      </c>
      <c r="E16" s="30">
        <v>16</v>
      </c>
      <c r="F16" s="41">
        <v>50</v>
      </c>
      <c r="G16" s="42">
        <v>12</v>
      </c>
      <c r="H16" s="42">
        <v>13</v>
      </c>
      <c r="I16" s="31">
        <v>23</v>
      </c>
    </row>
    <row r="17" spans="1:9" ht="13.5">
      <c r="A17" s="1" t="s">
        <v>108</v>
      </c>
      <c r="B17" s="30">
        <v>7</v>
      </c>
      <c r="C17" s="41">
        <v>49</v>
      </c>
      <c r="D17" s="31">
        <v>63</v>
      </c>
      <c r="E17" s="30">
        <v>11</v>
      </c>
      <c r="F17" s="41">
        <v>58</v>
      </c>
      <c r="G17" s="42">
        <v>12</v>
      </c>
      <c r="H17" s="42">
        <v>18</v>
      </c>
      <c r="I17" s="31">
        <v>23</v>
      </c>
    </row>
    <row r="18" spans="1:9" ht="13.5">
      <c r="A18" s="1" t="s">
        <v>109</v>
      </c>
      <c r="B18" s="30">
        <v>22</v>
      </c>
      <c r="C18" s="41">
        <v>73</v>
      </c>
      <c r="D18" s="31">
        <v>95</v>
      </c>
      <c r="E18" s="30">
        <v>25</v>
      </c>
      <c r="F18" s="41">
        <v>74</v>
      </c>
      <c r="G18" s="42">
        <v>17</v>
      </c>
      <c r="H18" s="42">
        <v>27</v>
      </c>
      <c r="I18" s="31">
        <v>48</v>
      </c>
    </row>
    <row r="19" spans="1:9" ht="13.5">
      <c r="A19" s="1" t="s">
        <v>110</v>
      </c>
      <c r="B19" s="30">
        <v>29</v>
      </c>
      <c r="C19" s="41">
        <v>97</v>
      </c>
      <c r="D19" s="31">
        <v>89</v>
      </c>
      <c r="E19" s="30">
        <v>29</v>
      </c>
      <c r="F19" s="41">
        <v>101</v>
      </c>
      <c r="G19" s="42">
        <v>24</v>
      </c>
      <c r="H19" s="42">
        <v>33</v>
      </c>
      <c r="I19" s="31">
        <v>39</v>
      </c>
    </row>
    <row r="20" spans="1:9" ht="13.5">
      <c r="A20" s="1" t="s">
        <v>111</v>
      </c>
      <c r="B20" s="30">
        <v>10</v>
      </c>
      <c r="C20" s="41">
        <v>42</v>
      </c>
      <c r="D20" s="31">
        <v>27</v>
      </c>
      <c r="E20" s="30">
        <v>9</v>
      </c>
      <c r="F20" s="41">
        <v>26</v>
      </c>
      <c r="G20" s="42">
        <v>8</v>
      </c>
      <c r="H20" s="42">
        <v>15</v>
      </c>
      <c r="I20" s="31">
        <v>14</v>
      </c>
    </row>
    <row r="21" spans="1:9" ht="13.5">
      <c r="A21" s="1" t="s">
        <v>112</v>
      </c>
      <c r="B21" s="30">
        <v>1</v>
      </c>
      <c r="C21" s="41">
        <v>0</v>
      </c>
      <c r="D21" s="31">
        <v>3</v>
      </c>
      <c r="E21" s="30">
        <v>1</v>
      </c>
      <c r="F21" s="41">
        <v>3</v>
      </c>
      <c r="G21" s="42">
        <v>0</v>
      </c>
      <c r="H21" s="42">
        <v>0</v>
      </c>
      <c r="I21" s="31">
        <v>2</v>
      </c>
    </row>
    <row r="22" spans="1:9" ht="13.5">
      <c r="A22" s="1" t="s">
        <v>113</v>
      </c>
      <c r="B22" s="30">
        <v>16</v>
      </c>
      <c r="C22" s="41">
        <v>122</v>
      </c>
      <c r="D22" s="31">
        <v>57</v>
      </c>
      <c r="E22" s="30">
        <v>17</v>
      </c>
      <c r="F22" s="41">
        <v>103</v>
      </c>
      <c r="G22" s="42">
        <v>16</v>
      </c>
      <c r="H22" s="42">
        <v>26</v>
      </c>
      <c r="I22" s="31">
        <v>33</v>
      </c>
    </row>
    <row r="23" spans="1:9" ht="13.5">
      <c r="A23" s="1" t="s">
        <v>114</v>
      </c>
      <c r="B23" s="30">
        <v>8</v>
      </c>
      <c r="C23" s="41">
        <v>34</v>
      </c>
      <c r="D23" s="31">
        <v>16</v>
      </c>
      <c r="E23" s="30">
        <v>8</v>
      </c>
      <c r="F23" s="41">
        <v>39</v>
      </c>
      <c r="G23" s="42">
        <v>4</v>
      </c>
      <c r="H23" s="42">
        <v>6</v>
      </c>
      <c r="I23" s="31">
        <v>8</v>
      </c>
    </row>
    <row r="24" spans="1:9" ht="13.5">
      <c r="A24" s="1" t="s">
        <v>115</v>
      </c>
      <c r="B24" s="30">
        <v>32</v>
      </c>
      <c r="C24" s="41">
        <v>200</v>
      </c>
      <c r="D24" s="31">
        <v>80</v>
      </c>
      <c r="E24" s="30">
        <v>36</v>
      </c>
      <c r="F24" s="41">
        <v>156</v>
      </c>
      <c r="G24" s="42">
        <v>27</v>
      </c>
      <c r="H24" s="42">
        <v>52</v>
      </c>
      <c r="I24" s="31">
        <v>46</v>
      </c>
    </row>
    <row r="25" spans="1:9" ht="13.5">
      <c r="A25" s="1" t="s">
        <v>116</v>
      </c>
      <c r="B25" s="30">
        <v>8</v>
      </c>
      <c r="C25" s="41">
        <v>11</v>
      </c>
      <c r="D25" s="31">
        <v>13</v>
      </c>
      <c r="E25" s="30">
        <v>8</v>
      </c>
      <c r="F25" s="41">
        <v>10</v>
      </c>
      <c r="G25" s="42">
        <v>3</v>
      </c>
      <c r="H25" s="42">
        <v>5</v>
      </c>
      <c r="I25" s="31">
        <v>6</v>
      </c>
    </row>
    <row r="26" spans="1:9" ht="13.5">
      <c r="A26" s="1" t="s">
        <v>117</v>
      </c>
      <c r="B26" s="30">
        <v>13</v>
      </c>
      <c r="C26" s="41">
        <v>48</v>
      </c>
      <c r="D26" s="31">
        <v>39</v>
      </c>
      <c r="E26" s="30">
        <v>14</v>
      </c>
      <c r="F26" s="41">
        <v>22</v>
      </c>
      <c r="G26" s="42">
        <v>11</v>
      </c>
      <c r="H26" s="42">
        <v>14</v>
      </c>
      <c r="I26" s="31">
        <v>26</v>
      </c>
    </row>
    <row r="27" spans="1:9" ht="13.5">
      <c r="A27" s="1" t="s">
        <v>118</v>
      </c>
      <c r="B27" s="30">
        <v>13</v>
      </c>
      <c r="C27" s="41">
        <v>59</v>
      </c>
      <c r="D27" s="31">
        <v>55</v>
      </c>
      <c r="E27" s="30">
        <v>15</v>
      </c>
      <c r="F27" s="41">
        <v>30</v>
      </c>
      <c r="G27" s="42">
        <v>10</v>
      </c>
      <c r="H27" s="42">
        <v>23</v>
      </c>
      <c r="I27" s="31">
        <v>37</v>
      </c>
    </row>
    <row r="28" spans="1:9" ht="13.5">
      <c r="A28" s="1" t="s">
        <v>119</v>
      </c>
      <c r="B28" s="30">
        <v>2</v>
      </c>
      <c r="C28" s="41">
        <v>29</v>
      </c>
      <c r="D28" s="31">
        <v>32</v>
      </c>
      <c r="E28" s="30">
        <v>4</v>
      </c>
      <c r="F28" s="41">
        <v>19</v>
      </c>
      <c r="G28" s="42">
        <v>16</v>
      </c>
      <c r="H28" s="42">
        <v>7</v>
      </c>
      <c r="I28" s="31">
        <v>20</v>
      </c>
    </row>
    <row r="29" spans="1:9" ht="13.5">
      <c r="A29" s="1" t="s">
        <v>120</v>
      </c>
      <c r="B29" s="30">
        <v>12</v>
      </c>
      <c r="C29" s="41">
        <v>41</v>
      </c>
      <c r="D29" s="31">
        <v>41</v>
      </c>
      <c r="E29" s="30">
        <v>14</v>
      </c>
      <c r="F29" s="41">
        <v>34</v>
      </c>
      <c r="G29" s="42">
        <v>16</v>
      </c>
      <c r="H29" s="42">
        <v>17</v>
      </c>
      <c r="I29" s="31">
        <v>14</v>
      </c>
    </row>
    <row r="30" spans="1:9" ht="13.5">
      <c r="A30" s="1" t="s">
        <v>121</v>
      </c>
      <c r="B30" s="30">
        <v>3</v>
      </c>
      <c r="C30" s="41">
        <v>26</v>
      </c>
      <c r="D30" s="31">
        <v>46</v>
      </c>
      <c r="E30" s="30">
        <v>5</v>
      </c>
      <c r="F30" s="41">
        <v>14</v>
      </c>
      <c r="G30" s="42">
        <v>10</v>
      </c>
      <c r="H30" s="42">
        <v>16</v>
      </c>
      <c r="I30" s="31">
        <v>27</v>
      </c>
    </row>
    <row r="31" spans="1:9" ht="13.5">
      <c r="A31" s="1" t="s">
        <v>122</v>
      </c>
      <c r="B31" s="30">
        <v>6</v>
      </c>
      <c r="C31" s="41">
        <v>54</v>
      </c>
      <c r="D31" s="31">
        <v>12</v>
      </c>
      <c r="E31" s="30">
        <v>4</v>
      </c>
      <c r="F31" s="41">
        <v>52</v>
      </c>
      <c r="G31" s="42">
        <v>1</v>
      </c>
      <c r="H31" s="42">
        <v>4</v>
      </c>
      <c r="I31" s="31">
        <v>7</v>
      </c>
    </row>
    <row r="32" spans="1:9" ht="13.5">
      <c r="A32" s="1" t="s">
        <v>123</v>
      </c>
      <c r="B32" s="30">
        <v>0</v>
      </c>
      <c r="C32" s="41">
        <v>6</v>
      </c>
      <c r="D32" s="31">
        <v>2</v>
      </c>
      <c r="E32" s="30">
        <v>1</v>
      </c>
      <c r="F32" s="41">
        <v>6</v>
      </c>
      <c r="G32" s="42">
        <v>0</v>
      </c>
      <c r="H32" s="42">
        <v>0</v>
      </c>
      <c r="I32" s="31">
        <v>3</v>
      </c>
    </row>
    <row r="33" spans="1:9" ht="13.5">
      <c r="A33" s="1" t="s">
        <v>210</v>
      </c>
      <c r="B33" s="30">
        <v>36</v>
      </c>
      <c r="C33" s="41">
        <v>262</v>
      </c>
      <c r="D33" s="31">
        <v>191</v>
      </c>
      <c r="E33" s="30">
        <v>38</v>
      </c>
      <c r="F33" s="41">
        <v>252</v>
      </c>
      <c r="G33" s="42">
        <v>49</v>
      </c>
      <c r="H33" s="42">
        <v>50</v>
      </c>
      <c r="I33" s="31">
        <v>81</v>
      </c>
    </row>
    <row r="34" spans="1:9" ht="13.5">
      <c r="A34" s="9" t="s">
        <v>0</v>
      </c>
      <c r="B34" s="25">
        <f aca="true" t="shared" si="0" ref="B34:I34">SUM(B6:B33)</f>
        <v>304</v>
      </c>
      <c r="C34" s="25">
        <f t="shared" si="0"/>
        <v>1637</v>
      </c>
      <c r="D34" s="25">
        <f t="shared" si="0"/>
        <v>1193</v>
      </c>
      <c r="E34" s="25">
        <f t="shared" si="0"/>
        <v>331</v>
      </c>
      <c r="F34" s="25">
        <f t="shared" si="0"/>
        <v>1483</v>
      </c>
      <c r="G34" s="25">
        <f t="shared" si="0"/>
        <v>318</v>
      </c>
      <c r="H34" s="25">
        <f t="shared" si="0"/>
        <v>434</v>
      </c>
      <c r="I34" s="25">
        <f t="shared" si="0"/>
        <v>583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4" sqref="J34"/>
    </sheetView>
  </sheetViews>
  <sheetFormatPr defaultColWidth="9.140625" defaultRowHeight="12.75"/>
  <cols>
    <col min="1" max="1" width="14.28125" style="24" customWidth="1"/>
    <col min="2" max="3" width="7.7109375" style="16" customWidth="1"/>
    <col min="4" max="4" width="12.57421875" style="16" bestFit="1" customWidth="1"/>
    <col min="5" max="5" width="14.28125" style="16" bestFit="1" customWidth="1"/>
    <col min="6" max="10" width="7.7109375" style="16" customWidth="1"/>
    <col min="11" max="16384" width="9.140625" style="16" customWidth="1"/>
  </cols>
  <sheetData>
    <row r="1" spans="1:10" ht="13.5">
      <c r="A1" s="90"/>
      <c r="B1" s="153" t="s">
        <v>27</v>
      </c>
      <c r="C1" s="154"/>
      <c r="D1" s="155"/>
      <c r="E1" s="32" t="s">
        <v>20</v>
      </c>
      <c r="F1" s="161"/>
      <c r="G1" s="165"/>
      <c r="H1" s="165"/>
      <c r="I1" s="165"/>
      <c r="J1" s="162"/>
    </row>
    <row r="2" spans="1:10" ht="13.5">
      <c r="A2" s="74"/>
      <c r="B2" s="143" t="s">
        <v>22</v>
      </c>
      <c r="C2" s="144"/>
      <c r="D2" s="145"/>
      <c r="E2" s="8" t="s">
        <v>29</v>
      </c>
      <c r="F2" s="146" t="s">
        <v>14</v>
      </c>
      <c r="G2" s="147"/>
      <c r="H2" s="147"/>
      <c r="I2" s="147"/>
      <c r="J2" s="148"/>
    </row>
    <row r="3" spans="1:10" s="35" customFormat="1" ht="13.5">
      <c r="A3" s="36"/>
      <c r="B3" s="161" t="s">
        <v>28</v>
      </c>
      <c r="C3" s="162"/>
      <c r="D3" s="80" t="s">
        <v>28</v>
      </c>
      <c r="E3" s="12" t="s">
        <v>28</v>
      </c>
      <c r="F3" s="146" t="s">
        <v>15</v>
      </c>
      <c r="G3" s="147"/>
      <c r="H3" s="147"/>
      <c r="I3" s="147"/>
      <c r="J3" s="148"/>
    </row>
    <row r="4" spans="1:10" ht="13.5" customHeight="1">
      <c r="A4" s="37"/>
      <c r="B4" s="163" t="s">
        <v>86</v>
      </c>
      <c r="C4" s="164"/>
      <c r="D4" s="81" t="s">
        <v>87</v>
      </c>
      <c r="E4" s="12" t="s">
        <v>89</v>
      </c>
      <c r="F4" s="13"/>
      <c r="G4" s="14"/>
      <c r="H4" s="14"/>
      <c r="I4" s="14"/>
      <c r="J4" s="15"/>
    </row>
    <row r="5" spans="1:10" s="17" customFormat="1" ht="69.75" customHeight="1" thickBot="1">
      <c r="A5" s="38" t="s">
        <v>16</v>
      </c>
      <c r="B5" s="6" t="s">
        <v>86</v>
      </c>
      <c r="C5" s="7" t="s">
        <v>88</v>
      </c>
      <c r="D5" s="6" t="s">
        <v>87</v>
      </c>
      <c r="E5" s="7" t="s">
        <v>89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97</v>
      </c>
      <c r="B7" s="39">
        <v>23</v>
      </c>
      <c r="C7" s="27">
        <v>13</v>
      </c>
      <c r="D7" s="83">
        <v>37</v>
      </c>
      <c r="E7" s="26">
        <v>35</v>
      </c>
      <c r="F7" s="27">
        <v>73</v>
      </c>
      <c r="G7" s="27">
        <v>0</v>
      </c>
      <c r="H7" s="56">
        <v>73</v>
      </c>
      <c r="I7" s="27">
        <v>49</v>
      </c>
      <c r="J7" s="28">
        <f>IF(I7&lt;&gt;0,I7/H7,"")</f>
        <v>0.6712328767123288</v>
      </c>
    </row>
    <row r="8" spans="1:10" s="21" customFormat="1" ht="13.5">
      <c r="A8" s="1" t="s">
        <v>98</v>
      </c>
      <c r="B8" s="41">
        <v>55</v>
      </c>
      <c r="C8" s="31">
        <v>27</v>
      </c>
      <c r="D8" s="84">
        <v>69</v>
      </c>
      <c r="E8" s="30">
        <v>71</v>
      </c>
      <c r="F8" s="31">
        <v>295</v>
      </c>
      <c r="G8" s="31">
        <v>3</v>
      </c>
      <c r="H8" s="57">
        <f aca="true" t="shared" si="0" ref="H8:H32">IF(G8&lt;&gt;0,G8+F8,"")</f>
        <v>298</v>
      </c>
      <c r="I8" s="31">
        <v>104</v>
      </c>
      <c r="J8" s="28">
        <f aca="true" t="shared" si="1" ref="J8:J33">IF(I8&lt;&gt;0,I8/H8,"")</f>
        <v>0.348993288590604</v>
      </c>
    </row>
    <row r="9" spans="1:10" s="21" customFormat="1" ht="13.5">
      <c r="A9" s="1" t="s">
        <v>99</v>
      </c>
      <c r="B9" s="41">
        <v>75</v>
      </c>
      <c r="C9" s="31">
        <v>30</v>
      </c>
      <c r="D9" s="84">
        <v>88</v>
      </c>
      <c r="E9" s="30">
        <v>94</v>
      </c>
      <c r="F9" s="31">
        <v>361</v>
      </c>
      <c r="G9" s="31">
        <v>9</v>
      </c>
      <c r="H9" s="57">
        <f t="shared" si="0"/>
        <v>370</v>
      </c>
      <c r="I9" s="31">
        <v>157</v>
      </c>
      <c r="J9" s="28">
        <f t="shared" si="1"/>
        <v>0.4243243243243243</v>
      </c>
    </row>
    <row r="10" spans="1:10" s="21" customFormat="1" ht="13.5">
      <c r="A10" s="1" t="s">
        <v>100</v>
      </c>
      <c r="B10" s="41">
        <v>61</v>
      </c>
      <c r="C10" s="31">
        <v>26</v>
      </c>
      <c r="D10" s="84">
        <v>76</v>
      </c>
      <c r="E10" s="30">
        <v>79</v>
      </c>
      <c r="F10" s="31">
        <v>343</v>
      </c>
      <c r="G10" s="31">
        <v>5</v>
      </c>
      <c r="H10" s="57">
        <f t="shared" si="0"/>
        <v>348</v>
      </c>
      <c r="I10" s="31">
        <v>131</v>
      </c>
      <c r="J10" s="28">
        <f t="shared" si="1"/>
        <v>0.3764367816091954</v>
      </c>
    </row>
    <row r="11" spans="1:10" s="21" customFormat="1" ht="13.5">
      <c r="A11" s="1" t="s">
        <v>101</v>
      </c>
      <c r="B11" s="41">
        <v>20</v>
      </c>
      <c r="C11" s="31">
        <v>27</v>
      </c>
      <c r="D11" s="84">
        <v>34</v>
      </c>
      <c r="E11" s="30">
        <v>34</v>
      </c>
      <c r="F11" s="31">
        <v>252</v>
      </c>
      <c r="G11" s="31">
        <v>1</v>
      </c>
      <c r="H11" s="57">
        <f t="shared" si="0"/>
        <v>253</v>
      </c>
      <c r="I11" s="31">
        <v>63</v>
      </c>
      <c r="J11" s="28">
        <f t="shared" si="1"/>
        <v>0.2490118577075099</v>
      </c>
    </row>
    <row r="12" spans="1:10" s="21" customFormat="1" ht="13.5">
      <c r="A12" s="1" t="s">
        <v>102</v>
      </c>
      <c r="B12" s="41">
        <v>36</v>
      </c>
      <c r="C12" s="31">
        <v>17</v>
      </c>
      <c r="D12" s="84">
        <v>47</v>
      </c>
      <c r="E12" s="30">
        <v>43</v>
      </c>
      <c r="F12" s="31">
        <v>148</v>
      </c>
      <c r="G12" s="31">
        <v>10</v>
      </c>
      <c r="H12" s="57">
        <f t="shared" si="0"/>
        <v>158</v>
      </c>
      <c r="I12" s="31">
        <v>75</v>
      </c>
      <c r="J12" s="28">
        <f t="shared" si="1"/>
        <v>0.47468354430379744</v>
      </c>
    </row>
    <row r="13" spans="1:10" s="21" customFormat="1" ht="13.5">
      <c r="A13" s="1" t="s">
        <v>103</v>
      </c>
      <c r="B13" s="41">
        <v>46</v>
      </c>
      <c r="C13" s="31">
        <v>19</v>
      </c>
      <c r="D13" s="84">
        <v>62</v>
      </c>
      <c r="E13" s="30">
        <v>59</v>
      </c>
      <c r="F13" s="31">
        <v>226</v>
      </c>
      <c r="G13" s="31">
        <v>5</v>
      </c>
      <c r="H13" s="57">
        <f t="shared" si="0"/>
        <v>231</v>
      </c>
      <c r="I13" s="31">
        <v>100</v>
      </c>
      <c r="J13" s="28">
        <f t="shared" si="1"/>
        <v>0.4329004329004329</v>
      </c>
    </row>
    <row r="14" spans="1:10" s="21" customFormat="1" ht="13.5">
      <c r="A14" s="1" t="s">
        <v>104</v>
      </c>
      <c r="B14" s="41">
        <v>71</v>
      </c>
      <c r="C14" s="31">
        <v>20</v>
      </c>
      <c r="D14" s="84">
        <v>73</v>
      </c>
      <c r="E14" s="30">
        <v>79</v>
      </c>
      <c r="F14" s="31">
        <v>196</v>
      </c>
      <c r="G14" s="31">
        <v>2</v>
      </c>
      <c r="H14" s="57">
        <f t="shared" si="0"/>
        <v>198</v>
      </c>
      <c r="I14" s="31">
        <v>122</v>
      </c>
      <c r="J14" s="28">
        <f t="shared" si="1"/>
        <v>0.6161616161616161</v>
      </c>
    </row>
    <row r="15" spans="1:10" s="21" customFormat="1" ht="13.5">
      <c r="A15" s="1" t="s">
        <v>105</v>
      </c>
      <c r="B15" s="41">
        <v>27</v>
      </c>
      <c r="C15" s="31">
        <v>25</v>
      </c>
      <c r="D15" s="84">
        <v>42</v>
      </c>
      <c r="E15" s="30">
        <v>46</v>
      </c>
      <c r="F15" s="31">
        <v>192</v>
      </c>
      <c r="G15" s="31">
        <v>5</v>
      </c>
      <c r="H15" s="57">
        <f t="shared" si="0"/>
        <v>197</v>
      </c>
      <c r="I15" s="31">
        <v>70</v>
      </c>
      <c r="J15" s="28">
        <f t="shared" si="1"/>
        <v>0.3553299492385787</v>
      </c>
    </row>
    <row r="16" spans="1:10" s="21" customFormat="1" ht="13.5">
      <c r="A16" s="1" t="s">
        <v>106</v>
      </c>
      <c r="B16" s="41">
        <v>83</v>
      </c>
      <c r="C16" s="31">
        <v>37</v>
      </c>
      <c r="D16" s="84">
        <v>98</v>
      </c>
      <c r="E16" s="30">
        <v>109</v>
      </c>
      <c r="F16" s="31">
        <v>499</v>
      </c>
      <c r="G16" s="31">
        <v>11</v>
      </c>
      <c r="H16" s="57">
        <f t="shared" si="0"/>
        <v>510</v>
      </c>
      <c r="I16" s="31">
        <v>158</v>
      </c>
      <c r="J16" s="28">
        <f t="shared" si="1"/>
        <v>0.30980392156862746</v>
      </c>
    </row>
    <row r="17" spans="1:10" s="21" customFormat="1" ht="13.5">
      <c r="A17" s="1" t="s">
        <v>107</v>
      </c>
      <c r="B17" s="41">
        <v>62</v>
      </c>
      <c r="C17" s="31">
        <v>46</v>
      </c>
      <c r="D17" s="84">
        <v>91</v>
      </c>
      <c r="E17" s="30">
        <v>92</v>
      </c>
      <c r="F17" s="31">
        <v>474</v>
      </c>
      <c r="G17" s="31">
        <v>4</v>
      </c>
      <c r="H17" s="57">
        <f t="shared" si="0"/>
        <v>478</v>
      </c>
      <c r="I17" s="31">
        <v>148</v>
      </c>
      <c r="J17" s="28">
        <f t="shared" si="1"/>
        <v>0.30962343096234307</v>
      </c>
    </row>
    <row r="18" spans="1:10" s="21" customFormat="1" ht="13.5">
      <c r="A18" s="1" t="s">
        <v>108</v>
      </c>
      <c r="B18" s="41">
        <v>92</v>
      </c>
      <c r="C18" s="31">
        <v>21</v>
      </c>
      <c r="D18" s="84">
        <v>105</v>
      </c>
      <c r="E18" s="30">
        <v>109</v>
      </c>
      <c r="F18" s="31">
        <v>456</v>
      </c>
      <c r="G18" s="31">
        <v>13</v>
      </c>
      <c r="H18" s="57">
        <f t="shared" si="0"/>
        <v>469</v>
      </c>
      <c r="I18" s="31">
        <v>163</v>
      </c>
      <c r="J18" s="28">
        <f t="shared" si="1"/>
        <v>0.34754797441364604</v>
      </c>
    </row>
    <row r="19" spans="1:10" s="21" customFormat="1" ht="13.5">
      <c r="A19" s="1" t="s">
        <v>109</v>
      </c>
      <c r="B19" s="41">
        <v>127</v>
      </c>
      <c r="C19" s="31">
        <v>54</v>
      </c>
      <c r="D19" s="84">
        <v>168</v>
      </c>
      <c r="E19" s="30">
        <v>172</v>
      </c>
      <c r="F19" s="31">
        <v>732</v>
      </c>
      <c r="G19" s="31">
        <v>19</v>
      </c>
      <c r="H19" s="57">
        <f t="shared" si="0"/>
        <v>751</v>
      </c>
      <c r="I19" s="31">
        <v>260</v>
      </c>
      <c r="J19" s="28">
        <f t="shared" si="1"/>
        <v>0.34620505992010653</v>
      </c>
    </row>
    <row r="20" spans="1:10" s="21" customFormat="1" ht="13.5">
      <c r="A20" s="1" t="s">
        <v>110</v>
      </c>
      <c r="B20" s="41">
        <v>131</v>
      </c>
      <c r="C20" s="31">
        <v>74</v>
      </c>
      <c r="D20" s="84">
        <v>173</v>
      </c>
      <c r="E20" s="30">
        <v>188</v>
      </c>
      <c r="F20" s="31">
        <v>789</v>
      </c>
      <c r="G20" s="31">
        <v>6</v>
      </c>
      <c r="H20" s="57">
        <f t="shared" si="0"/>
        <v>795</v>
      </c>
      <c r="I20" s="31">
        <v>296</v>
      </c>
      <c r="J20" s="28">
        <f t="shared" si="1"/>
        <v>0.3723270440251572</v>
      </c>
    </row>
    <row r="21" spans="1:10" s="21" customFormat="1" ht="13.5">
      <c r="A21" s="1" t="s">
        <v>111</v>
      </c>
      <c r="B21" s="41">
        <v>43</v>
      </c>
      <c r="C21" s="31">
        <v>28</v>
      </c>
      <c r="D21" s="84">
        <v>55</v>
      </c>
      <c r="E21" s="30">
        <v>58</v>
      </c>
      <c r="F21" s="31">
        <v>237</v>
      </c>
      <c r="G21" s="31">
        <v>9</v>
      </c>
      <c r="H21" s="57">
        <f t="shared" si="0"/>
        <v>246</v>
      </c>
      <c r="I21" s="31">
        <v>97</v>
      </c>
      <c r="J21" s="28">
        <f t="shared" si="1"/>
        <v>0.3943089430894309</v>
      </c>
    </row>
    <row r="22" spans="1:10" s="21" customFormat="1" ht="13.5">
      <c r="A22" s="1" t="s">
        <v>112</v>
      </c>
      <c r="B22" s="41">
        <v>5</v>
      </c>
      <c r="C22" s="31">
        <v>5</v>
      </c>
      <c r="D22" s="84">
        <v>9</v>
      </c>
      <c r="E22" s="30">
        <v>9</v>
      </c>
      <c r="F22" s="31">
        <v>20</v>
      </c>
      <c r="G22" s="31">
        <v>0</v>
      </c>
      <c r="H22" s="57">
        <v>20</v>
      </c>
      <c r="I22" s="31">
        <v>13</v>
      </c>
      <c r="J22" s="28">
        <f t="shared" si="1"/>
        <v>0.65</v>
      </c>
    </row>
    <row r="23" spans="1:10" s="21" customFormat="1" ht="13.5">
      <c r="A23" s="1" t="s">
        <v>113</v>
      </c>
      <c r="B23" s="41">
        <v>98</v>
      </c>
      <c r="C23" s="31">
        <v>74</v>
      </c>
      <c r="D23" s="84">
        <v>157</v>
      </c>
      <c r="E23" s="30">
        <v>162</v>
      </c>
      <c r="F23" s="31">
        <v>920</v>
      </c>
      <c r="G23" s="31">
        <v>5</v>
      </c>
      <c r="H23" s="57">
        <f t="shared" si="0"/>
        <v>925</v>
      </c>
      <c r="I23" s="31">
        <v>214</v>
      </c>
      <c r="J23" s="28">
        <f t="shared" si="1"/>
        <v>0.23135135135135135</v>
      </c>
    </row>
    <row r="24" spans="1:10" s="21" customFormat="1" ht="13.5">
      <c r="A24" s="1" t="s">
        <v>114</v>
      </c>
      <c r="B24" s="41">
        <v>42</v>
      </c>
      <c r="C24" s="31">
        <v>17</v>
      </c>
      <c r="D24" s="84">
        <v>50</v>
      </c>
      <c r="E24" s="30">
        <v>52</v>
      </c>
      <c r="F24" s="31">
        <v>213</v>
      </c>
      <c r="G24" s="31">
        <v>7</v>
      </c>
      <c r="H24" s="57">
        <f t="shared" si="0"/>
        <v>220</v>
      </c>
      <c r="I24" s="31">
        <v>73</v>
      </c>
      <c r="J24" s="28">
        <f t="shared" si="1"/>
        <v>0.33181818181818185</v>
      </c>
    </row>
    <row r="25" spans="1:10" s="21" customFormat="1" ht="13.5">
      <c r="A25" s="1" t="s">
        <v>115</v>
      </c>
      <c r="B25" s="41">
        <v>137</v>
      </c>
      <c r="C25" s="31">
        <v>159</v>
      </c>
      <c r="D25" s="84">
        <v>232</v>
      </c>
      <c r="E25" s="30">
        <v>246</v>
      </c>
      <c r="F25" s="31">
        <v>1017</v>
      </c>
      <c r="G25" s="31">
        <v>24</v>
      </c>
      <c r="H25" s="57">
        <f t="shared" si="0"/>
        <v>1041</v>
      </c>
      <c r="I25" s="31">
        <v>399</v>
      </c>
      <c r="J25" s="28">
        <f t="shared" si="1"/>
        <v>0.38328530259365995</v>
      </c>
    </row>
    <row r="26" spans="1:10" s="21" customFormat="1" ht="13.5">
      <c r="A26" s="1" t="s">
        <v>116</v>
      </c>
      <c r="B26" s="41">
        <v>22</v>
      </c>
      <c r="C26" s="31">
        <v>18</v>
      </c>
      <c r="D26" s="84">
        <v>33</v>
      </c>
      <c r="E26" s="30">
        <v>36</v>
      </c>
      <c r="F26" s="31">
        <v>98</v>
      </c>
      <c r="G26" s="31">
        <v>0</v>
      </c>
      <c r="H26" s="57">
        <v>98</v>
      </c>
      <c r="I26" s="31">
        <v>47</v>
      </c>
      <c r="J26" s="28">
        <f t="shared" si="1"/>
        <v>0.47959183673469385</v>
      </c>
    </row>
    <row r="27" spans="1:10" s="21" customFormat="1" ht="13.5">
      <c r="A27" s="1" t="s">
        <v>117</v>
      </c>
      <c r="B27" s="41">
        <v>51</v>
      </c>
      <c r="C27" s="31">
        <v>35</v>
      </c>
      <c r="D27" s="84">
        <v>80</v>
      </c>
      <c r="E27" s="30">
        <v>84</v>
      </c>
      <c r="F27" s="31">
        <v>324</v>
      </c>
      <c r="G27" s="31">
        <v>8</v>
      </c>
      <c r="H27" s="57">
        <f t="shared" si="0"/>
        <v>332</v>
      </c>
      <c r="I27" s="31">
        <v>131</v>
      </c>
      <c r="J27" s="28">
        <f t="shared" si="1"/>
        <v>0.39457831325301207</v>
      </c>
    </row>
    <row r="28" spans="1:10" s="21" customFormat="1" ht="13.5">
      <c r="A28" s="1" t="s">
        <v>118</v>
      </c>
      <c r="B28" s="41">
        <v>84</v>
      </c>
      <c r="C28" s="31">
        <v>31</v>
      </c>
      <c r="D28" s="84">
        <v>96</v>
      </c>
      <c r="E28" s="30">
        <v>103</v>
      </c>
      <c r="F28" s="31">
        <v>464</v>
      </c>
      <c r="G28" s="31">
        <v>12</v>
      </c>
      <c r="H28" s="57">
        <f t="shared" si="0"/>
        <v>476</v>
      </c>
      <c r="I28" s="31">
        <v>159</v>
      </c>
      <c r="J28" s="28">
        <f t="shared" si="1"/>
        <v>0.33403361344537813</v>
      </c>
    </row>
    <row r="29" spans="1:10" s="21" customFormat="1" ht="13.5">
      <c r="A29" s="1" t="s">
        <v>119</v>
      </c>
      <c r="B29" s="41">
        <v>46</v>
      </c>
      <c r="C29" s="31">
        <v>28</v>
      </c>
      <c r="D29" s="84">
        <v>63</v>
      </c>
      <c r="E29" s="30">
        <v>68</v>
      </c>
      <c r="F29" s="31">
        <v>131</v>
      </c>
      <c r="G29" s="31">
        <v>1</v>
      </c>
      <c r="H29" s="57">
        <f t="shared" si="0"/>
        <v>132</v>
      </c>
      <c r="I29" s="31">
        <v>97</v>
      </c>
      <c r="J29" s="28">
        <f t="shared" si="1"/>
        <v>0.7348484848484849</v>
      </c>
    </row>
    <row r="30" spans="1:10" s="21" customFormat="1" ht="13.5">
      <c r="A30" s="1" t="s">
        <v>120</v>
      </c>
      <c r="B30" s="41">
        <v>54</v>
      </c>
      <c r="C30" s="31">
        <v>45</v>
      </c>
      <c r="D30" s="84">
        <v>89</v>
      </c>
      <c r="E30" s="30">
        <v>85</v>
      </c>
      <c r="F30" s="31">
        <v>299</v>
      </c>
      <c r="G30" s="31">
        <v>15</v>
      </c>
      <c r="H30" s="57">
        <f t="shared" si="0"/>
        <v>314</v>
      </c>
      <c r="I30" s="31">
        <v>137</v>
      </c>
      <c r="J30" s="28">
        <f t="shared" si="1"/>
        <v>0.43630573248407645</v>
      </c>
    </row>
    <row r="31" spans="1:10" s="21" customFormat="1" ht="13.5">
      <c r="A31" s="1" t="s">
        <v>121</v>
      </c>
      <c r="B31" s="41">
        <v>35</v>
      </c>
      <c r="C31" s="31">
        <v>33</v>
      </c>
      <c r="D31" s="84">
        <v>57</v>
      </c>
      <c r="E31" s="30">
        <v>60</v>
      </c>
      <c r="F31" s="31">
        <v>306</v>
      </c>
      <c r="G31" s="31">
        <v>2</v>
      </c>
      <c r="H31" s="57">
        <f t="shared" si="0"/>
        <v>308</v>
      </c>
      <c r="I31" s="31">
        <v>107</v>
      </c>
      <c r="J31" s="28">
        <f t="shared" si="1"/>
        <v>0.3474025974025974</v>
      </c>
    </row>
    <row r="32" spans="1:10" s="21" customFormat="1" ht="13.5">
      <c r="A32" s="1" t="s">
        <v>122</v>
      </c>
      <c r="B32" s="41">
        <v>28</v>
      </c>
      <c r="C32" s="31">
        <v>35</v>
      </c>
      <c r="D32" s="84">
        <v>42</v>
      </c>
      <c r="E32" s="30">
        <v>41</v>
      </c>
      <c r="F32" s="31">
        <v>186</v>
      </c>
      <c r="G32" s="31">
        <v>2</v>
      </c>
      <c r="H32" s="57">
        <f t="shared" si="0"/>
        <v>188</v>
      </c>
      <c r="I32" s="31">
        <v>82</v>
      </c>
      <c r="J32" s="28">
        <f t="shared" si="1"/>
        <v>0.43617021276595747</v>
      </c>
    </row>
    <row r="33" spans="1:10" s="43" customFormat="1" ht="13.5">
      <c r="A33" s="1" t="s">
        <v>123</v>
      </c>
      <c r="B33" s="41">
        <v>9</v>
      </c>
      <c r="C33" s="31">
        <v>3</v>
      </c>
      <c r="D33" s="84">
        <v>11</v>
      </c>
      <c r="E33" s="30">
        <v>13</v>
      </c>
      <c r="F33" s="31">
        <v>35</v>
      </c>
      <c r="G33" s="31">
        <v>0</v>
      </c>
      <c r="H33" s="57">
        <v>35</v>
      </c>
      <c r="I33" s="31">
        <v>19</v>
      </c>
      <c r="J33" s="28">
        <f t="shared" si="1"/>
        <v>0.5428571428571428</v>
      </c>
    </row>
    <row r="34" spans="1:10" s="43" customFormat="1" ht="13.5">
      <c r="A34" s="1" t="s">
        <v>210</v>
      </c>
      <c r="B34" s="41">
        <v>312</v>
      </c>
      <c r="C34" s="31">
        <v>159</v>
      </c>
      <c r="D34" s="84">
        <v>390</v>
      </c>
      <c r="E34" s="30">
        <v>409</v>
      </c>
      <c r="F34" s="116"/>
      <c r="G34" s="116"/>
      <c r="H34" s="116"/>
      <c r="I34" s="31">
        <v>652</v>
      </c>
      <c r="J34" s="116"/>
    </row>
    <row r="35" spans="1:10" ht="13.5">
      <c r="A35" s="9" t="s">
        <v>0</v>
      </c>
      <c r="B35" s="25">
        <f aca="true" t="shared" si="2" ref="B35:I35">SUM(B7:B34)</f>
        <v>1875</v>
      </c>
      <c r="C35" s="25">
        <f t="shared" si="2"/>
        <v>1106</v>
      </c>
      <c r="D35" s="25">
        <f t="shared" si="2"/>
        <v>2527</v>
      </c>
      <c r="E35" s="25">
        <f t="shared" si="2"/>
        <v>2636</v>
      </c>
      <c r="F35" s="25">
        <f t="shared" si="2"/>
        <v>9286</v>
      </c>
      <c r="G35" s="25">
        <f t="shared" si="2"/>
        <v>178</v>
      </c>
      <c r="H35" s="25">
        <f t="shared" si="2"/>
        <v>9464</v>
      </c>
      <c r="I35" s="25">
        <f t="shared" si="2"/>
        <v>4123</v>
      </c>
      <c r="J35" s="120">
        <f>IF(I35&lt;&gt;0,I35/H35,"")</f>
        <v>0.4356508875739645</v>
      </c>
    </row>
    <row r="36" ht="13.5">
      <c r="A36" s="45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0.5" right="0.5" top="1.5" bottom="0.5" header="1" footer="0.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" sqref="L11"/>
    </sheetView>
  </sheetViews>
  <sheetFormatPr defaultColWidth="9.140625" defaultRowHeight="12.75"/>
  <cols>
    <col min="1" max="1" width="14.7109375" style="24" customWidth="1"/>
    <col min="2" max="11" width="7.7109375" style="16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3"/>
      <c r="B1" s="161"/>
      <c r="C1" s="165"/>
      <c r="D1" s="165"/>
      <c r="E1" s="165"/>
      <c r="F1" s="165"/>
      <c r="G1" s="165"/>
      <c r="H1" s="165"/>
      <c r="I1" s="149" t="s">
        <v>32</v>
      </c>
      <c r="J1" s="149"/>
      <c r="K1" s="149"/>
    </row>
    <row r="2" spans="1:11" s="35" customFormat="1" ht="13.5">
      <c r="A2" s="34"/>
      <c r="B2" s="143" t="s">
        <v>124</v>
      </c>
      <c r="C2" s="144"/>
      <c r="D2" s="144"/>
      <c r="E2" s="144"/>
      <c r="F2" s="144"/>
      <c r="G2" s="144"/>
      <c r="H2" s="144"/>
      <c r="I2" s="146" t="s">
        <v>33</v>
      </c>
      <c r="J2" s="147"/>
      <c r="K2" s="148"/>
    </row>
    <row r="3" spans="1:11" s="35" customFormat="1" ht="13.5">
      <c r="A3" s="34"/>
      <c r="B3" s="166" t="s">
        <v>26</v>
      </c>
      <c r="C3" s="167"/>
      <c r="D3" s="166" t="s">
        <v>17</v>
      </c>
      <c r="E3" s="168"/>
      <c r="F3" s="167"/>
      <c r="G3" s="166" t="s">
        <v>18</v>
      </c>
      <c r="H3" s="167"/>
      <c r="I3" s="68" t="s">
        <v>90</v>
      </c>
      <c r="J3" s="169" t="s">
        <v>49</v>
      </c>
      <c r="K3" s="169"/>
    </row>
    <row r="4" spans="1:11" ht="13.5">
      <c r="A4" s="47"/>
      <c r="B4" s="2" t="s">
        <v>3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3</v>
      </c>
      <c r="H4" s="2" t="s">
        <v>4</v>
      </c>
      <c r="I4" s="2" t="s">
        <v>4</v>
      </c>
      <c r="J4" s="2" t="s">
        <v>3</v>
      </c>
      <c r="K4" s="2" t="s">
        <v>4</v>
      </c>
    </row>
    <row r="5" spans="1:11" s="17" customFormat="1" ht="87.75" customHeight="1" thickBot="1">
      <c r="A5" s="48" t="s">
        <v>16</v>
      </c>
      <c r="B5" s="4" t="s">
        <v>125</v>
      </c>
      <c r="C5" s="4" t="s">
        <v>126</v>
      </c>
      <c r="D5" s="5" t="s">
        <v>218</v>
      </c>
      <c r="E5" s="5" t="s">
        <v>127</v>
      </c>
      <c r="F5" s="5" t="s">
        <v>128</v>
      </c>
      <c r="G5" s="5" t="s">
        <v>219</v>
      </c>
      <c r="H5" s="5" t="s">
        <v>129</v>
      </c>
      <c r="I5" s="4" t="s">
        <v>130</v>
      </c>
      <c r="J5" s="4" t="s">
        <v>131</v>
      </c>
      <c r="K5" s="4" t="s">
        <v>132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 t="s">
        <v>97</v>
      </c>
      <c r="B7" s="26">
        <v>1</v>
      </c>
      <c r="C7" s="65">
        <v>29</v>
      </c>
      <c r="D7" s="39">
        <v>1</v>
      </c>
      <c r="E7" s="39">
        <v>8</v>
      </c>
      <c r="F7" s="27">
        <v>18</v>
      </c>
      <c r="G7" s="26">
        <v>1</v>
      </c>
      <c r="H7" s="65">
        <v>30</v>
      </c>
      <c r="I7" s="26">
        <v>24</v>
      </c>
      <c r="J7" s="65">
        <v>1</v>
      </c>
      <c r="K7" s="65">
        <v>31</v>
      </c>
    </row>
    <row r="8" spans="1:11" s="21" customFormat="1" ht="13.5">
      <c r="A8" s="1" t="s">
        <v>98</v>
      </c>
      <c r="B8" s="30">
        <v>6</v>
      </c>
      <c r="C8" s="66">
        <v>63</v>
      </c>
      <c r="D8" s="41">
        <v>6</v>
      </c>
      <c r="E8" s="41">
        <v>30</v>
      </c>
      <c r="F8" s="31">
        <v>40</v>
      </c>
      <c r="G8" s="30">
        <v>5</v>
      </c>
      <c r="H8" s="66">
        <v>64</v>
      </c>
      <c r="I8" s="30">
        <v>43</v>
      </c>
      <c r="J8" s="66">
        <v>5</v>
      </c>
      <c r="K8" s="66">
        <v>66</v>
      </c>
    </row>
    <row r="9" spans="1:11" s="21" customFormat="1" ht="13.5">
      <c r="A9" s="1" t="s">
        <v>99</v>
      </c>
      <c r="B9" s="30">
        <v>7</v>
      </c>
      <c r="C9" s="66">
        <v>99</v>
      </c>
      <c r="D9" s="41">
        <v>8</v>
      </c>
      <c r="E9" s="41">
        <v>34</v>
      </c>
      <c r="F9" s="31">
        <v>62</v>
      </c>
      <c r="G9" s="30">
        <v>8</v>
      </c>
      <c r="H9" s="66">
        <v>110</v>
      </c>
      <c r="I9" s="30">
        <v>96</v>
      </c>
      <c r="J9" s="66">
        <v>9</v>
      </c>
      <c r="K9" s="66">
        <v>101</v>
      </c>
    </row>
    <row r="10" spans="1:11" s="21" customFormat="1" ht="13.5">
      <c r="A10" s="1" t="s">
        <v>100</v>
      </c>
      <c r="B10" s="30">
        <v>12</v>
      </c>
      <c r="C10" s="66">
        <v>76</v>
      </c>
      <c r="D10" s="41">
        <v>13</v>
      </c>
      <c r="E10" s="41">
        <v>27</v>
      </c>
      <c r="F10" s="31">
        <v>55</v>
      </c>
      <c r="G10" s="30">
        <v>11</v>
      </c>
      <c r="H10" s="66">
        <v>80</v>
      </c>
      <c r="I10" s="30">
        <v>82</v>
      </c>
      <c r="J10" s="66">
        <v>13</v>
      </c>
      <c r="K10" s="66">
        <v>88</v>
      </c>
    </row>
    <row r="11" spans="1:11" s="21" customFormat="1" ht="13.5">
      <c r="A11" s="1" t="s">
        <v>101</v>
      </c>
      <c r="B11" s="30">
        <v>5</v>
      </c>
      <c r="C11" s="66">
        <v>43</v>
      </c>
      <c r="D11" s="41">
        <v>5</v>
      </c>
      <c r="E11" s="41">
        <v>13</v>
      </c>
      <c r="F11" s="31">
        <v>36</v>
      </c>
      <c r="G11" s="30">
        <v>4</v>
      </c>
      <c r="H11" s="66">
        <v>42</v>
      </c>
      <c r="I11" s="30">
        <v>37</v>
      </c>
      <c r="J11" s="66">
        <v>4</v>
      </c>
      <c r="K11" s="66">
        <v>39</v>
      </c>
    </row>
    <row r="12" spans="1:11" s="21" customFormat="1" ht="13.5">
      <c r="A12" s="1" t="s">
        <v>102</v>
      </c>
      <c r="B12" s="30">
        <v>2</v>
      </c>
      <c r="C12" s="66">
        <v>55</v>
      </c>
      <c r="D12" s="41">
        <v>2</v>
      </c>
      <c r="E12" s="41">
        <v>15</v>
      </c>
      <c r="F12" s="31">
        <v>40</v>
      </c>
      <c r="G12" s="30">
        <v>2</v>
      </c>
      <c r="H12" s="66">
        <v>55</v>
      </c>
      <c r="I12" s="30">
        <v>48</v>
      </c>
      <c r="J12" s="66">
        <v>2</v>
      </c>
      <c r="K12" s="66">
        <v>60</v>
      </c>
    </row>
    <row r="13" spans="1:11" s="21" customFormat="1" ht="13.5">
      <c r="A13" s="1" t="s">
        <v>103</v>
      </c>
      <c r="B13" s="30">
        <v>5</v>
      </c>
      <c r="C13" s="66">
        <v>66</v>
      </c>
      <c r="D13" s="41">
        <v>6</v>
      </c>
      <c r="E13" s="41">
        <v>19</v>
      </c>
      <c r="F13" s="31">
        <v>37</v>
      </c>
      <c r="G13" s="30">
        <v>6</v>
      </c>
      <c r="H13" s="66">
        <v>67</v>
      </c>
      <c r="I13" s="30">
        <v>71</v>
      </c>
      <c r="J13" s="66">
        <v>6</v>
      </c>
      <c r="K13" s="66">
        <v>66</v>
      </c>
    </row>
    <row r="14" spans="1:11" s="21" customFormat="1" ht="13.5">
      <c r="A14" s="1" t="s">
        <v>104</v>
      </c>
      <c r="B14" s="30">
        <v>10</v>
      </c>
      <c r="C14" s="66">
        <v>65</v>
      </c>
      <c r="D14" s="41">
        <v>11</v>
      </c>
      <c r="E14" s="41">
        <v>22</v>
      </c>
      <c r="F14" s="31">
        <v>52</v>
      </c>
      <c r="G14" s="30">
        <v>9</v>
      </c>
      <c r="H14" s="66">
        <v>72</v>
      </c>
      <c r="I14" s="30">
        <v>72</v>
      </c>
      <c r="J14" s="66">
        <v>10</v>
      </c>
      <c r="K14" s="66">
        <v>83</v>
      </c>
    </row>
    <row r="15" spans="1:11" s="21" customFormat="1" ht="13.5">
      <c r="A15" s="1" t="s">
        <v>105</v>
      </c>
      <c r="B15" s="30">
        <v>7</v>
      </c>
      <c r="C15" s="66">
        <v>47</v>
      </c>
      <c r="D15" s="41">
        <v>7</v>
      </c>
      <c r="E15" s="41">
        <v>17</v>
      </c>
      <c r="F15" s="31">
        <v>31</v>
      </c>
      <c r="G15" s="30">
        <v>7</v>
      </c>
      <c r="H15" s="66">
        <v>46</v>
      </c>
      <c r="I15" s="30">
        <v>43</v>
      </c>
      <c r="J15" s="66">
        <v>5</v>
      </c>
      <c r="K15" s="66">
        <v>43</v>
      </c>
    </row>
    <row r="16" spans="1:11" s="21" customFormat="1" ht="13.5">
      <c r="A16" s="1" t="s">
        <v>106</v>
      </c>
      <c r="B16" s="30">
        <v>16</v>
      </c>
      <c r="C16" s="66">
        <v>105</v>
      </c>
      <c r="D16" s="41">
        <v>17</v>
      </c>
      <c r="E16" s="41">
        <v>36</v>
      </c>
      <c r="F16" s="31">
        <v>77</v>
      </c>
      <c r="G16" s="30">
        <v>17</v>
      </c>
      <c r="H16" s="66">
        <v>109</v>
      </c>
      <c r="I16" s="30">
        <v>99</v>
      </c>
      <c r="J16" s="66">
        <v>18</v>
      </c>
      <c r="K16" s="66">
        <v>113</v>
      </c>
    </row>
    <row r="17" spans="1:11" s="21" customFormat="1" ht="13.5">
      <c r="A17" s="1" t="s">
        <v>107</v>
      </c>
      <c r="B17" s="30">
        <v>15</v>
      </c>
      <c r="C17" s="66">
        <v>93</v>
      </c>
      <c r="D17" s="41">
        <v>15</v>
      </c>
      <c r="E17" s="41">
        <v>42</v>
      </c>
      <c r="F17" s="31">
        <v>52</v>
      </c>
      <c r="G17" s="30">
        <v>16</v>
      </c>
      <c r="H17" s="66">
        <v>92</v>
      </c>
      <c r="I17" s="30">
        <v>77</v>
      </c>
      <c r="J17" s="66">
        <v>16</v>
      </c>
      <c r="K17" s="66">
        <v>89</v>
      </c>
    </row>
    <row r="18" spans="1:11" s="21" customFormat="1" ht="13.5">
      <c r="A18" s="1" t="s">
        <v>108</v>
      </c>
      <c r="B18" s="30">
        <v>9</v>
      </c>
      <c r="C18" s="66">
        <v>112</v>
      </c>
      <c r="D18" s="41">
        <v>8</v>
      </c>
      <c r="E18" s="41">
        <v>51</v>
      </c>
      <c r="F18" s="31">
        <v>52</v>
      </c>
      <c r="G18" s="30">
        <v>7</v>
      </c>
      <c r="H18" s="66">
        <v>112</v>
      </c>
      <c r="I18" s="30">
        <v>104</v>
      </c>
      <c r="J18" s="66">
        <v>11</v>
      </c>
      <c r="K18" s="66">
        <v>114</v>
      </c>
    </row>
    <row r="19" spans="1:11" s="21" customFormat="1" ht="13.5">
      <c r="A19" s="1" t="s">
        <v>109</v>
      </c>
      <c r="B19" s="30">
        <v>22</v>
      </c>
      <c r="C19" s="66">
        <v>151</v>
      </c>
      <c r="D19" s="41">
        <v>22</v>
      </c>
      <c r="E19" s="41">
        <v>58</v>
      </c>
      <c r="F19" s="31">
        <v>103</v>
      </c>
      <c r="G19" s="30">
        <v>23</v>
      </c>
      <c r="H19" s="66">
        <v>155</v>
      </c>
      <c r="I19" s="30">
        <v>139</v>
      </c>
      <c r="J19" s="66">
        <v>26</v>
      </c>
      <c r="K19" s="66">
        <v>167</v>
      </c>
    </row>
    <row r="20" spans="1:11" s="21" customFormat="1" ht="13.5">
      <c r="A20" s="1" t="s">
        <v>110</v>
      </c>
      <c r="B20" s="30">
        <v>29</v>
      </c>
      <c r="C20" s="66">
        <v>164</v>
      </c>
      <c r="D20" s="41">
        <v>29</v>
      </c>
      <c r="E20" s="41">
        <v>76</v>
      </c>
      <c r="F20" s="31">
        <v>101</v>
      </c>
      <c r="G20" s="30">
        <v>29</v>
      </c>
      <c r="H20" s="66">
        <v>168</v>
      </c>
      <c r="I20" s="30">
        <v>145</v>
      </c>
      <c r="J20" s="66">
        <v>34</v>
      </c>
      <c r="K20" s="66">
        <v>182</v>
      </c>
    </row>
    <row r="21" spans="1:11" s="21" customFormat="1" ht="13.5">
      <c r="A21" s="1" t="s">
        <v>111</v>
      </c>
      <c r="B21" s="30">
        <v>9</v>
      </c>
      <c r="C21" s="66">
        <v>71</v>
      </c>
      <c r="D21" s="41">
        <v>11</v>
      </c>
      <c r="E21" s="41">
        <v>21</v>
      </c>
      <c r="F21" s="31">
        <v>44</v>
      </c>
      <c r="G21" s="30">
        <v>9</v>
      </c>
      <c r="H21" s="66">
        <v>59</v>
      </c>
      <c r="I21" s="30">
        <v>45</v>
      </c>
      <c r="J21" s="66">
        <v>7</v>
      </c>
      <c r="K21" s="66">
        <v>66</v>
      </c>
    </row>
    <row r="22" spans="1:11" s="21" customFormat="1" ht="13.5">
      <c r="A22" s="1" t="s">
        <v>112</v>
      </c>
      <c r="B22" s="30">
        <v>1</v>
      </c>
      <c r="C22" s="66">
        <v>4</v>
      </c>
      <c r="D22" s="41">
        <v>1</v>
      </c>
      <c r="E22" s="41">
        <v>2</v>
      </c>
      <c r="F22" s="31">
        <v>1</v>
      </c>
      <c r="G22" s="30">
        <v>1</v>
      </c>
      <c r="H22" s="66">
        <v>4</v>
      </c>
      <c r="I22" s="30">
        <v>3</v>
      </c>
      <c r="J22" s="66">
        <v>2</v>
      </c>
      <c r="K22" s="66">
        <v>5</v>
      </c>
    </row>
    <row r="23" spans="1:11" s="21" customFormat="1" ht="13.5">
      <c r="A23" s="1" t="s">
        <v>113</v>
      </c>
      <c r="B23" s="30">
        <v>16</v>
      </c>
      <c r="C23" s="66">
        <v>168</v>
      </c>
      <c r="D23" s="41">
        <v>16</v>
      </c>
      <c r="E23" s="41">
        <v>49</v>
      </c>
      <c r="F23" s="31">
        <v>113</v>
      </c>
      <c r="G23" s="30">
        <v>17</v>
      </c>
      <c r="H23" s="66">
        <v>161</v>
      </c>
      <c r="I23" s="30">
        <v>145</v>
      </c>
      <c r="J23" s="66">
        <v>15</v>
      </c>
      <c r="K23" s="66">
        <v>153</v>
      </c>
    </row>
    <row r="24" spans="1:11" s="21" customFormat="1" ht="13.5">
      <c r="A24" s="1" t="s">
        <v>114</v>
      </c>
      <c r="B24" s="30">
        <v>8</v>
      </c>
      <c r="C24" s="66">
        <v>50</v>
      </c>
      <c r="D24" s="41">
        <v>8</v>
      </c>
      <c r="E24" s="41">
        <v>10</v>
      </c>
      <c r="F24" s="31">
        <v>42</v>
      </c>
      <c r="G24" s="30">
        <v>8</v>
      </c>
      <c r="H24" s="66">
        <v>56</v>
      </c>
      <c r="I24" s="30">
        <v>55</v>
      </c>
      <c r="J24" s="66">
        <v>9</v>
      </c>
      <c r="K24" s="66">
        <v>58</v>
      </c>
    </row>
    <row r="25" spans="1:11" s="21" customFormat="1" ht="13.5">
      <c r="A25" s="1" t="s">
        <v>115</v>
      </c>
      <c r="B25" s="30">
        <v>35</v>
      </c>
      <c r="C25" s="66">
        <v>267</v>
      </c>
      <c r="D25" s="41">
        <v>38</v>
      </c>
      <c r="E25" s="41">
        <v>68</v>
      </c>
      <c r="F25" s="31">
        <v>198</v>
      </c>
      <c r="G25" s="30">
        <v>35</v>
      </c>
      <c r="H25" s="66">
        <v>246</v>
      </c>
      <c r="I25" s="30">
        <v>225</v>
      </c>
      <c r="J25" s="66">
        <v>39</v>
      </c>
      <c r="K25" s="66">
        <v>249</v>
      </c>
    </row>
    <row r="26" spans="1:11" s="21" customFormat="1" ht="13.5">
      <c r="A26" s="1" t="s">
        <v>116</v>
      </c>
      <c r="B26" s="30">
        <v>8</v>
      </c>
      <c r="C26" s="66">
        <v>24</v>
      </c>
      <c r="D26" s="41">
        <v>8</v>
      </c>
      <c r="E26" s="41">
        <v>8</v>
      </c>
      <c r="F26" s="31">
        <v>18</v>
      </c>
      <c r="G26" s="30">
        <v>7</v>
      </c>
      <c r="H26" s="66">
        <v>22</v>
      </c>
      <c r="I26" s="30">
        <v>18</v>
      </c>
      <c r="J26" s="66">
        <v>8</v>
      </c>
      <c r="K26" s="66">
        <v>22</v>
      </c>
    </row>
    <row r="27" spans="1:11" s="21" customFormat="1" ht="13.5">
      <c r="A27" s="1" t="s">
        <v>117</v>
      </c>
      <c r="B27" s="30">
        <v>12</v>
      </c>
      <c r="C27" s="66">
        <v>83</v>
      </c>
      <c r="D27" s="41">
        <v>14</v>
      </c>
      <c r="E27" s="41">
        <v>25</v>
      </c>
      <c r="F27" s="31">
        <v>49</v>
      </c>
      <c r="G27" s="30">
        <v>12</v>
      </c>
      <c r="H27" s="66">
        <v>91</v>
      </c>
      <c r="I27" s="30">
        <v>75</v>
      </c>
      <c r="J27" s="66">
        <v>12</v>
      </c>
      <c r="K27" s="66">
        <v>81</v>
      </c>
    </row>
    <row r="28" spans="1:11" s="21" customFormat="1" ht="13.5">
      <c r="A28" s="1" t="s">
        <v>118</v>
      </c>
      <c r="B28" s="30">
        <v>12</v>
      </c>
      <c r="C28" s="66">
        <v>110</v>
      </c>
      <c r="D28" s="41">
        <v>13</v>
      </c>
      <c r="E28" s="41">
        <v>33</v>
      </c>
      <c r="F28" s="31">
        <v>58</v>
      </c>
      <c r="G28" s="30">
        <v>12</v>
      </c>
      <c r="H28" s="66">
        <v>114</v>
      </c>
      <c r="I28" s="30">
        <v>91</v>
      </c>
      <c r="J28" s="66">
        <v>12</v>
      </c>
      <c r="K28" s="66">
        <v>99</v>
      </c>
    </row>
    <row r="29" spans="1:11" s="21" customFormat="1" ht="13.5">
      <c r="A29" s="1" t="s">
        <v>119</v>
      </c>
      <c r="B29" s="30">
        <v>3</v>
      </c>
      <c r="C29" s="66">
        <v>58</v>
      </c>
      <c r="D29" s="41">
        <v>2</v>
      </c>
      <c r="E29" s="41">
        <v>12</v>
      </c>
      <c r="F29" s="31">
        <v>50</v>
      </c>
      <c r="G29" s="30">
        <v>3</v>
      </c>
      <c r="H29" s="66">
        <v>58</v>
      </c>
      <c r="I29" s="30">
        <v>47</v>
      </c>
      <c r="J29" s="66">
        <v>4</v>
      </c>
      <c r="K29" s="66">
        <v>52</v>
      </c>
    </row>
    <row r="30" spans="1:11" s="21" customFormat="1" ht="13.5">
      <c r="A30" s="1" t="s">
        <v>120</v>
      </c>
      <c r="B30" s="69">
        <v>13</v>
      </c>
      <c r="C30" s="103">
        <v>88</v>
      </c>
      <c r="D30" s="44">
        <v>12</v>
      </c>
      <c r="E30" s="44">
        <v>21</v>
      </c>
      <c r="F30" s="29">
        <v>60</v>
      </c>
      <c r="G30" s="69">
        <v>11</v>
      </c>
      <c r="H30" s="103">
        <v>86</v>
      </c>
      <c r="I30" s="69">
        <v>75</v>
      </c>
      <c r="J30" s="103">
        <v>12</v>
      </c>
      <c r="K30" s="66">
        <v>79</v>
      </c>
    </row>
    <row r="31" spans="1:11" s="21" customFormat="1" ht="13.5">
      <c r="A31" s="1" t="s">
        <v>121</v>
      </c>
      <c r="B31" s="69">
        <v>3</v>
      </c>
      <c r="C31" s="103">
        <v>73</v>
      </c>
      <c r="D31" s="44">
        <v>3</v>
      </c>
      <c r="E31" s="44">
        <v>29</v>
      </c>
      <c r="F31" s="29">
        <v>39</v>
      </c>
      <c r="G31" s="69">
        <v>3</v>
      </c>
      <c r="H31" s="103">
        <v>75</v>
      </c>
      <c r="I31" s="30">
        <v>63</v>
      </c>
      <c r="J31" s="66">
        <v>3</v>
      </c>
      <c r="K31" s="66">
        <v>66</v>
      </c>
    </row>
    <row r="32" spans="1:11" s="43" customFormat="1" ht="13.5">
      <c r="A32" s="1" t="s">
        <v>122</v>
      </c>
      <c r="B32" s="69">
        <v>5</v>
      </c>
      <c r="C32" s="103">
        <v>54</v>
      </c>
      <c r="D32" s="44">
        <v>4</v>
      </c>
      <c r="E32" s="44">
        <v>8</v>
      </c>
      <c r="F32" s="29">
        <v>54</v>
      </c>
      <c r="G32" s="69">
        <v>5</v>
      </c>
      <c r="H32" s="103">
        <v>48</v>
      </c>
      <c r="I32" s="30">
        <v>46</v>
      </c>
      <c r="J32" s="66">
        <v>6</v>
      </c>
      <c r="K32" s="66">
        <v>49</v>
      </c>
    </row>
    <row r="33" spans="1:11" ht="13.5">
      <c r="A33" s="1" t="s">
        <v>123</v>
      </c>
      <c r="B33" s="69">
        <v>1</v>
      </c>
      <c r="C33" s="103">
        <v>9</v>
      </c>
      <c r="D33" s="44">
        <v>1</v>
      </c>
      <c r="E33" s="44">
        <v>0</v>
      </c>
      <c r="F33" s="29">
        <v>6</v>
      </c>
      <c r="G33" s="69">
        <v>1</v>
      </c>
      <c r="H33" s="103">
        <v>8</v>
      </c>
      <c r="I33" s="30">
        <v>10</v>
      </c>
      <c r="J33" s="66">
        <v>1</v>
      </c>
      <c r="K33" s="66">
        <v>10</v>
      </c>
    </row>
    <row r="34" spans="1:11" ht="13.5">
      <c r="A34" s="1" t="s">
        <v>210</v>
      </c>
      <c r="B34" s="105">
        <v>39</v>
      </c>
      <c r="C34" s="106">
        <v>395</v>
      </c>
      <c r="D34" s="44">
        <v>37</v>
      </c>
      <c r="E34" s="44">
        <v>123</v>
      </c>
      <c r="F34" s="29">
        <v>312</v>
      </c>
      <c r="G34" s="105">
        <v>37</v>
      </c>
      <c r="H34" s="106">
        <v>399</v>
      </c>
      <c r="I34" s="105">
        <v>349</v>
      </c>
      <c r="J34" s="103">
        <v>41</v>
      </c>
      <c r="K34" s="66">
        <v>405</v>
      </c>
    </row>
    <row r="35" spans="1:11" ht="13.5">
      <c r="A35" s="9" t="s">
        <v>0</v>
      </c>
      <c r="B35" s="75">
        <f aca="true" t="shared" si="0" ref="B35:K35">SUM(B7:B34)</f>
        <v>311</v>
      </c>
      <c r="C35" s="25">
        <f t="shared" si="0"/>
        <v>2622</v>
      </c>
      <c r="D35" s="25">
        <f t="shared" si="0"/>
        <v>318</v>
      </c>
      <c r="E35" s="25">
        <f t="shared" si="0"/>
        <v>857</v>
      </c>
      <c r="F35" s="25">
        <f t="shared" si="0"/>
        <v>1800</v>
      </c>
      <c r="G35" s="25">
        <f t="shared" si="0"/>
        <v>306</v>
      </c>
      <c r="H35" s="25">
        <f t="shared" si="0"/>
        <v>2629</v>
      </c>
      <c r="I35" s="25">
        <f t="shared" si="0"/>
        <v>2327</v>
      </c>
      <c r="J35" s="25">
        <f t="shared" si="0"/>
        <v>331</v>
      </c>
      <c r="K35" s="25">
        <f t="shared" si="0"/>
        <v>2636</v>
      </c>
    </row>
  </sheetData>
  <sheetProtection selectLockedCells="1"/>
  <mergeCells count="8">
    <mergeCell ref="I1:K1"/>
    <mergeCell ref="B1:H1"/>
    <mergeCell ref="B2:H2"/>
    <mergeCell ref="B3:C3"/>
    <mergeCell ref="D3:F3"/>
    <mergeCell ref="I2:K2"/>
    <mergeCell ref="G3:H3"/>
    <mergeCell ref="J3:K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4" sqref="C34"/>
    </sheetView>
  </sheetViews>
  <sheetFormatPr defaultColWidth="9.140625" defaultRowHeight="12.75"/>
  <cols>
    <col min="1" max="1" width="20.00390625" style="24" customWidth="1"/>
    <col min="2" max="2" width="11.57421875" style="16" bestFit="1" customWidth="1"/>
    <col min="3" max="5" width="8.57421875" style="16" customWidth="1"/>
    <col min="6" max="6" width="9.28125" style="16" bestFit="1" customWidth="1"/>
    <col min="7" max="7" width="8.7109375" style="16" bestFit="1" customWidth="1"/>
    <col min="8" max="8" width="11.57421875" style="16" bestFit="1" customWidth="1"/>
    <col min="9" max="9" width="10.421875" style="16" customWidth="1"/>
    <col min="10" max="10" width="9.28125" style="16" bestFit="1" customWidth="1"/>
    <col min="11" max="11" width="8.421875" style="16" customWidth="1"/>
    <col min="12" max="12" width="9.7109375" style="16" bestFit="1" customWidth="1"/>
    <col min="13" max="13" width="10.7109375" style="16" bestFit="1" customWidth="1"/>
    <col min="14" max="14" width="10.421875" style="16" bestFit="1" customWidth="1"/>
    <col min="15" max="15" width="9.7109375" style="16" bestFit="1" customWidth="1"/>
    <col min="16" max="16" width="13.28125" style="16" bestFit="1" customWidth="1"/>
    <col min="17" max="17" width="10.00390625" style="16" bestFit="1" customWidth="1"/>
    <col min="18" max="16384" width="9.140625" style="16" customWidth="1"/>
  </cols>
  <sheetData>
    <row r="1" spans="1:7" ht="13.5">
      <c r="A1" s="33"/>
      <c r="B1" s="82" t="s">
        <v>35</v>
      </c>
      <c r="C1" s="156"/>
      <c r="D1" s="157"/>
      <c r="E1" s="158"/>
      <c r="F1" s="82"/>
      <c r="G1" s="61"/>
    </row>
    <row r="2" spans="1:7" ht="13.5">
      <c r="A2" s="34"/>
      <c r="B2" s="78" t="s">
        <v>34</v>
      </c>
      <c r="C2" s="146" t="s">
        <v>32</v>
      </c>
      <c r="D2" s="147"/>
      <c r="E2" s="148"/>
      <c r="F2" s="78" t="s">
        <v>32</v>
      </c>
      <c r="G2" s="67" t="s">
        <v>32</v>
      </c>
    </row>
    <row r="3" spans="1:7" ht="13.5">
      <c r="A3" s="34"/>
      <c r="B3" s="78" t="s">
        <v>21</v>
      </c>
      <c r="C3" s="143" t="s">
        <v>11</v>
      </c>
      <c r="D3" s="144"/>
      <c r="E3" s="145"/>
      <c r="F3" s="51" t="s">
        <v>36</v>
      </c>
      <c r="G3" s="8" t="s">
        <v>37</v>
      </c>
    </row>
    <row r="4" spans="1:7" ht="13.5">
      <c r="A4" s="47"/>
      <c r="B4" s="2" t="s">
        <v>4</v>
      </c>
      <c r="C4" s="3" t="s">
        <v>3</v>
      </c>
      <c r="D4" s="3" t="s">
        <v>4</v>
      </c>
      <c r="E4" s="3" t="s">
        <v>4</v>
      </c>
      <c r="F4" s="3" t="s">
        <v>4</v>
      </c>
      <c r="G4" s="3" t="s">
        <v>4</v>
      </c>
    </row>
    <row r="5" spans="1:7" ht="87.75" customHeight="1" thickBot="1">
      <c r="A5" s="48" t="s">
        <v>16</v>
      </c>
      <c r="B5" s="4" t="s">
        <v>133</v>
      </c>
      <c r="C5" s="5" t="s">
        <v>136</v>
      </c>
      <c r="D5" s="5" t="s">
        <v>137</v>
      </c>
      <c r="E5" s="5" t="s">
        <v>138</v>
      </c>
      <c r="F5" s="5" t="s">
        <v>134</v>
      </c>
      <c r="G5" s="4" t="s">
        <v>135</v>
      </c>
    </row>
    <row r="6" spans="1:7" ht="14.25" thickBot="1">
      <c r="A6" s="18"/>
      <c r="B6" s="58"/>
      <c r="C6" s="58"/>
      <c r="D6" s="58"/>
      <c r="E6" s="19"/>
      <c r="F6" s="19"/>
      <c r="G6" s="20"/>
    </row>
    <row r="7" spans="1:7" ht="13.5">
      <c r="A7" s="1" t="s">
        <v>97</v>
      </c>
      <c r="B7" s="117">
        <v>30</v>
      </c>
      <c r="C7" s="26">
        <v>1</v>
      </c>
      <c r="D7" s="39">
        <v>9</v>
      </c>
      <c r="E7" s="65">
        <v>24</v>
      </c>
      <c r="F7" s="39">
        <v>33</v>
      </c>
      <c r="G7" s="26">
        <v>33</v>
      </c>
    </row>
    <row r="8" spans="1:7" ht="13.5">
      <c r="A8" s="1" t="s">
        <v>98</v>
      </c>
      <c r="B8" s="119">
        <v>66</v>
      </c>
      <c r="C8" s="30">
        <v>6</v>
      </c>
      <c r="D8" s="41">
        <v>48</v>
      </c>
      <c r="E8" s="66">
        <v>31</v>
      </c>
      <c r="F8" s="41">
        <v>67</v>
      </c>
      <c r="G8" s="30">
        <v>67</v>
      </c>
    </row>
    <row r="9" spans="1:7" ht="13.5">
      <c r="A9" s="1" t="s">
        <v>99</v>
      </c>
      <c r="B9" s="119">
        <v>106</v>
      </c>
      <c r="C9" s="30">
        <v>8</v>
      </c>
      <c r="D9" s="41">
        <v>59</v>
      </c>
      <c r="E9" s="66">
        <v>65</v>
      </c>
      <c r="F9" s="41">
        <v>108</v>
      </c>
      <c r="G9" s="30">
        <v>106</v>
      </c>
    </row>
    <row r="10" spans="1:7" ht="13.5">
      <c r="A10" s="1" t="s">
        <v>100</v>
      </c>
      <c r="B10" s="119">
        <v>91</v>
      </c>
      <c r="C10" s="30">
        <v>13</v>
      </c>
      <c r="D10" s="41">
        <v>52</v>
      </c>
      <c r="E10" s="66">
        <v>40</v>
      </c>
      <c r="F10" s="41">
        <v>89</v>
      </c>
      <c r="G10" s="30">
        <v>89</v>
      </c>
    </row>
    <row r="11" spans="1:7" ht="13.5">
      <c r="A11" s="1" t="s">
        <v>101</v>
      </c>
      <c r="B11" s="119">
        <v>42</v>
      </c>
      <c r="C11" s="30">
        <v>4</v>
      </c>
      <c r="D11" s="41">
        <v>18</v>
      </c>
      <c r="E11" s="66">
        <v>34</v>
      </c>
      <c r="F11" s="41">
        <v>44</v>
      </c>
      <c r="G11" s="30">
        <v>41</v>
      </c>
    </row>
    <row r="12" spans="1:7" ht="13.5">
      <c r="A12" s="1" t="s">
        <v>102</v>
      </c>
      <c r="B12" s="119">
        <v>56</v>
      </c>
      <c r="C12" s="30">
        <v>2</v>
      </c>
      <c r="D12" s="41">
        <v>15</v>
      </c>
      <c r="E12" s="66">
        <v>46</v>
      </c>
      <c r="F12" s="41">
        <v>56</v>
      </c>
      <c r="G12" s="30">
        <v>50</v>
      </c>
    </row>
    <row r="13" spans="1:7" ht="13.5">
      <c r="A13" s="1" t="s">
        <v>103</v>
      </c>
      <c r="B13" s="119">
        <v>64</v>
      </c>
      <c r="C13" s="30">
        <v>5</v>
      </c>
      <c r="D13" s="41">
        <v>30</v>
      </c>
      <c r="E13" s="66">
        <v>37</v>
      </c>
      <c r="F13" s="41">
        <v>67</v>
      </c>
      <c r="G13" s="30">
        <v>64</v>
      </c>
    </row>
    <row r="14" spans="1:7" ht="13.5">
      <c r="A14" s="1" t="s">
        <v>104</v>
      </c>
      <c r="B14" s="119">
        <v>79</v>
      </c>
      <c r="C14" s="30">
        <v>10</v>
      </c>
      <c r="D14" s="41">
        <v>41</v>
      </c>
      <c r="E14" s="66">
        <v>49</v>
      </c>
      <c r="F14" s="41">
        <v>81</v>
      </c>
      <c r="G14" s="30">
        <v>77</v>
      </c>
    </row>
    <row r="15" spans="1:7" ht="13.5">
      <c r="A15" s="1" t="s">
        <v>105</v>
      </c>
      <c r="B15" s="119">
        <v>43</v>
      </c>
      <c r="C15" s="30">
        <v>5</v>
      </c>
      <c r="D15" s="41">
        <v>31</v>
      </c>
      <c r="E15" s="66">
        <v>12</v>
      </c>
      <c r="F15" s="41">
        <v>45</v>
      </c>
      <c r="G15" s="30">
        <v>23</v>
      </c>
    </row>
    <row r="16" spans="1:7" ht="13.5">
      <c r="A16" s="1" t="s">
        <v>106</v>
      </c>
      <c r="B16" s="119">
        <v>111</v>
      </c>
      <c r="C16" s="30">
        <v>14</v>
      </c>
      <c r="D16" s="41">
        <v>57</v>
      </c>
      <c r="E16" s="66">
        <v>76</v>
      </c>
      <c r="F16" s="41">
        <v>120</v>
      </c>
      <c r="G16" s="30">
        <v>120</v>
      </c>
    </row>
    <row r="17" spans="1:7" ht="13.5">
      <c r="A17" s="1" t="s">
        <v>107</v>
      </c>
      <c r="B17" s="119">
        <v>96</v>
      </c>
      <c r="C17" s="30">
        <v>17</v>
      </c>
      <c r="D17" s="41">
        <v>50</v>
      </c>
      <c r="E17" s="66">
        <v>72</v>
      </c>
      <c r="F17" s="41">
        <v>104</v>
      </c>
      <c r="G17" s="30">
        <v>97</v>
      </c>
    </row>
    <row r="18" spans="1:7" ht="13.5">
      <c r="A18" s="1" t="s">
        <v>108</v>
      </c>
      <c r="B18" s="119">
        <v>119</v>
      </c>
      <c r="C18" s="30">
        <v>10</v>
      </c>
      <c r="D18" s="41">
        <v>34</v>
      </c>
      <c r="E18" s="66">
        <v>103</v>
      </c>
      <c r="F18" s="41">
        <v>125</v>
      </c>
      <c r="G18" s="30">
        <v>127</v>
      </c>
    </row>
    <row r="19" spans="1:7" ht="13.5">
      <c r="A19" s="1" t="s">
        <v>109</v>
      </c>
      <c r="B19" s="119">
        <v>177</v>
      </c>
      <c r="C19" s="30">
        <v>19</v>
      </c>
      <c r="D19" s="41">
        <v>85</v>
      </c>
      <c r="E19" s="66">
        <v>116</v>
      </c>
      <c r="F19" s="41">
        <v>181</v>
      </c>
      <c r="G19" s="30">
        <v>178</v>
      </c>
    </row>
    <row r="20" spans="1:7" ht="13.5">
      <c r="A20" s="1" t="s">
        <v>110</v>
      </c>
      <c r="B20" s="119">
        <v>197</v>
      </c>
      <c r="C20" s="30">
        <v>30</v>
      </c>
      <c r="D20" s="41">
        <v>74</v>
      </c>
      <c r="E20" s="66">
        <v>150</v>
      </c>
      <c r="F20" s="41">
        <v>194</v>
      </c>
      <c r="G20" s="30">
        <v>186</v>
      </c>
    </row>
    <row r="21" spans="1:7" ht="13.5">
      <c r="A21" s="1" t="s">
        <v>111</v>
      </c>
      <c r="B21" s="119">
        <v>62</v>
      </c>
      <c r="C21" s="30">
        <v>8</v>
      </c>
      <c r="D21" s="41">
        <v>28</v>
      </c>
      <c r="E21" s="66">
        <v>44</v>
      </c>
      <c r="F21" s="41">
        <v>67</v>
      </c>
      <c r="G21" s="30">
        <v>62</v>
      </c>
    </row>
    <row r="22" spans="1:7" ht="13.5">
      <c r="A22" s="1" t="s">
        <v>112</v>
      </c>
      <c r="B22" s="119">
        <v>5</v>
      </c>
      <c r="C22" s="30">
        <v>1</v>
      </c>
      <c r="D22" s="41">
        <v>2</v>
      </c>
      <c r="E22" s="66">
        <v>3</v>
      </c>
      <c r="F22" s="41">
        <v>5</v>
      </c>
      <c r="G22" s="30">
        <v>5</v>
      </c>
    </row>
    <row r="23" spans="1:7" ht="13.5">
      <c r="A23" s="1" t="s">
        <v>113</v>
      </c>
      <c r="B23" s="119">
        <v>151</v>
      </c>
      <c r="C23" s="30">
        <v>17</v>
      </c>
      <c r="D23" s="41">
        <v>93</v>
      </c>
      <c r="E23" s="66">
        <v>79</v>
      </c>
      <c r="F23" s="41">
        <v>162</v>
      </c>
      <c r="G23" s="30">
        <v>160</v>
      </c>
    </row>
    <row r="24" spans="1:7" ht="13.5">
      <c r="A24" s="1" t="s">
        <v>114</v>
      </c>
      <c r="B24" s="119">
        <v>60</v>
      </c>
      <c r="C24" s="30">
        <v>9</v>
      </c>
      <c r="D24" s="41">
        <v>31</v>
      </c>
      <c r="E24" s="66">
        <v>26</v>
      </c>
      <c r="F24" s="41">
        <v>59</v>
      </c>
      <c r="G24" s="30">
        <v>55</v>
      </c>
    </row>
    <row r="25" spans="1:7" ht="13.5">
      <c r="A25" s="1" t="s">
        <v>115</v>
      </c>
      <c r="B25" s="119">
        <v>243</v>
      </c>
      <c r="C25" s="30">
        <v>35</v>
      </c>
      <c r="D25" s="41">
        <v>172</v>
      </c>
      <c r="E25" s="66">
        <v>111</v>
      </c>
      <c r="F25" s="41">
        <v>254</v>
      </c>
      <c r="G25" s="30">
        <v>247</v>
      </c>
    </row>
    <row r="26" spans="1:7" ht="13.5">
      <c r="A26" s="1" t="s">
        <v>116</v>
      </c>
      <c r="B26" s="119">
        <v>22</v>
      </c>
      <c r="C26" s="30">
        <v>8</v>
      </c>
      <c r="D26" s="41">
        <v>18</v>
      </c>
      <c r="E26" s="66">
        <v>5</v>
      </c>
      <c r="F26" s="41">
        <v>21</v>
      </c>
      <c r="G26" s="30">
        <v>20</v>
      </c>
    </row>
    <row r="27" spans="1:7" ht="13.5">
      <c r="A27" s="1" t="s">
        <v>117</v>
      </c>
      <c r="B27" s="119">
        <v>77</v>
      </c>
      <c r="C27" s="30">
        <v>12</v>
      </c>
      <c r="D27" s="41">
        <v>54</v>
      </c>
      <c r="E27" s="66">
        <v>31</v>
      </c>
      <c r="F27" s="41">
        <v>79</v>
      </c>
      <c r="G27" s="30">
        <v>76</v>
      </c>
    </row>
    <row r="28" spans="1:7" ht="13.5">
      <c r="A28" s="1" t="s">
        <v>118</v>
      </c>
      <c r="B28" s="119">
        <v>100</v>
      </c>
      <c r="C28" s="30">
        <v>12</v>
      </c>
      <c r="D28" s="41">
        <v>65</v>
      </c>
      <c r="E28" s="66">
        <v>43</v>
      </c>
      <c r="F28" s="41">
        <v>110</v>
      </c>
      <c r="G28" s="30">
        <v>103</v>
      </c>
    </row>
    <row r="29" spans="1:7" ht="13.5">
      <c r="A29" s="1" t="s">
        <v>119</v>
      </c>
      <c r="B29" s="119">
        <v>58</v>
      </c>
      <c r="C29" s="30">
        <v>4</v>
      </c>
      <c r="D29" s="41">
        <v>31</v>
      </c>
      <c r="E29" s="66">
        <v>35</v>
      </c>
      <c r="F29" s="41">
        <v>56</v>
      </c>
      <c r="G29" s="30">
        <v>55</v>
      </c>
    </row>
    <row r="30" spans="1:7" ht="13.5">
      <c r="A30" s="1" t="s">
        <v>120</v>
      </c>
      <c r="B30" s="119">
        <v>84</v>
      </c>
      <c r="C30" s="30">
        <v>13</v>
      </c>
      <c r="D30" s="41">
        <v>46</v>
      </c>
      <c r="E30" s="66">
        <v>47</v>
      </c>
      <c r="F30" s="41">
        <v>90</v>
      </c>
      <c r="G30" s="30">
        <v>84</v>
      </c>
    </row>
    <row r="31" spans="1:7" ht="13.5">
      <c r="A31" s="1" t="s">
        <v>121</v>
      </c>
      <c r="B31" s="119">
        <v>78</v>
      </c>
      <c r="C31" s="30">
        <v>3</v>
      </c>
      <c r="D31" s="41">
        <v>45</v>
      </c>
      <c r="E31" s="66">
        <v>37</v>
      </c>
      <c r="F31" s="41">
        <v>77</v>
      </c>
      <c r="G31" s="30">
        <v>65</v>
      </c>
    </row>
    <row r="32" spans="1:7" ht="13.5">
      <c r="A32" s="1" t="s">
        <v>122</v>
      </c>
      <c r="B32" s="119">
        <v>47</v>
      </c>
      <c r="C32" s="30">
        <v>5</v>
      </c>
      <c r="D32" s="41">
        <v>37</v>
      </c>
      <c r="E32" s="66">
        <v>27</v>
      </c>
      <c r="F32" s="44">
        <v>51</v>
      </c>
      <c r="G32" s="30">
        <v>47</v>
      </c>
    </row>
    <row r="33" spans="1:7" ht="13.5">
      <c r="A33" s="1" t="s">
        <v>123</v>
      </c>
      <c r="B33" s="119">
        <v>9</v>
      </c>
      <c r="C33" s="30">
        <v>1</v>
      </c>
      <c r="D33" s="41">
        <v>6</v>
      </c>
      <c r="E33" s="66">
        <v>3</v>
      </c>
      <c r="F33" s="44">
        <v>9</v>
      </c>
      <c r="G33" s="30">
        <v>9</v>
      </c>
    </row>
    <row r="34" spans="1:7" ht="13.5">
      <c r="A34" s="1" t="s">
        <v>210</v>
      </c>
      <c r="B34" s="119">
        <v>439</v>
      </c>
      <c r="C34" s="30">
        <v>39</v>
      </c>
      <c r="D34" s="70">
        <v>230</v>
      </c>
      <c r="E34" s="66">
        <v>258</v>
      </c>
      <c r="F34" s="44">
        <v>434</v>
      </c>
      <c r="G34" s="30">
        <v>416</v>
      </c>
    </row>
    <row r="35" spans="1:7" ht="13.5">
      <c r="A35" s="9" t="s">
        <v>0</v>
      </c>
      <c r="B35" s="25">
        <f aca="true" t="shared" si="0" ref="B35:G35">SUM(B7:B34)</f>
        <v>2712</v>
      </c>
      <c r="C35" s="25">
        <f t="shared" si="0"/>
        <v>311</v>
      </c>
      <c r="D35" s="25">
        <f t="shared" si="0"/>
        <v>1461</v>
      </c>
      <c r="E35" s="25">
        <f t="shared" si="0"/>
        <v>1604</v>
      </c>
      <c r="F35" s="25">
        <f t="shared" si="0"/>
        <v>2788</v>
      </c>
      <c r="G35" s="25">
        <f t="shared" si="0"/>
        <v>2662</v>
      </c>
    </row>
  </sheetData>
  <sheetProtection selectLockedCells="1"/>
  <mergeCells count="3">
    <mergeCell ref="C1:E1"/>
    <mergeCell ref="C2:E2"/>
    <mergeCell ref="C3:E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" sqref="F14"/>
    </sheetView>
  </sheetViews>
  <sheetFormatPr defaultColWidth="9.140625" defaultRowHeight="12.75"/>
  <cols>
    <col min="1" max="1" width="12.8515625" style="24" customWidth="1"/>
    <col min="2" max="2" width="8.57421875" style="16" customWidth="1"/>
    <col min="3" max="3" width="9.57421875" style="16" customWidth="1"/>
    <col min="4" max="4" width="9.7109375" style="16" bestFit="1" customWidth="1"/>
    <col min="5" max="5" width="11.00390625" style="16" bestFit="1" customWidth="1"/>
    <col min="6" max="6" width="11.57421875" style="16" bestFit="1" customWidth="1"/>
    <col min="7" max="7" width="10.421875" style="16" customWidth="1"/>
    <col min="8" max="8" width="9.28125" style="16" bestFit="1" customWidth="1"/>
    <col min="9" max="9" width="8.421875" style="16" customWidth="1"/>
    <col min="10" max="10" width="9.7109375" style="16" bestFit="1" customWidth="1"/>
    <col min="11" max="11" width="10.7109375" style="16" bestFit="1" customWidth="1"/>
    <col min="12" max="12" width="10.421875" style="16" bestFit="1" customWidth="1"/>
    <col min="13" max="13" width="9.7109375" style="16" bestFit="1" customWidth="1"/>
    <col min="14" max="14" width="13.28125" style="16" bestFit="1" customWidth="1"/>
    <col min="15" max="15" width="10.00390625" style="16" bestFit="1" customWidth="1"/>
    <col min="16" max="16384" width="9.140625" style="16" customWidth="1"/>
  </cols>
  <sheetData>
    <row r="1" spans="1:5" ht="13.5">
      <c r="A1" s="33"/>
      <c r="B1" s="172" t="s">
        <v>55</v>
      </c>
      <c r="C1" s="173"/>
      <c r="D1" s="173"/>
      <c r="E1" s="174"/>
    </row>
    <row r="2" spans="1:5" ht="13.5">
      <c r="A2" s="34"/>
      <c r="B2" s="175" t="s">
        <v>139</v>
      </c>
      <c r="C2" s="176"/>
      <c r="D2" s="176"/>
      <c r="E2" s="177"/>
    </row>
    <row r="3" spans="1:5" ht="13.5">
      <c r="A3" s="34"/>
      <c r="B3" s="170" t="s">
        <v>28</v>
      </c>
      <c r="C3" s="171"/>
      <c r="D3" s="10" t="s">
        <v>28</v>
      </c>
      <c r="E3" s="10" t="s">
        <v>28</v>
      </c>
    </row>
    <row r="4" spans="1:5" ht="13.5">
      <c r="A4" s="47"/>
      <c r="B4" s="163" t="s">
        <v>140</v>
      </c>
      <c r="C4" s="164"/>
      <c r="D4" s="11" t="s">
        <v>141</v>
      </c>
      <c r="E4" s="11" t="s">
        <v>142</v>
      </c>
    </row>
    <row r="5" spans="1:5" ht="87.75" customHeight="1" thickBot="1">
      <c r="A5" s="48" t="s">
        <v>16</v>
      </c>
      <c r="B5" s="4" t="s">
        <v>143</v>
      </c>
      <c r="C5" s="6" t="s">
        <v>144</v>
      </c>
      <c r="D5" s="6" t="s">
        <v>145</v>
      </c>
      <c r="E5" s="6" t="s">
        <v>146</v>
      </c>
    </row>
    <row r="6" spans="1:5" ht="14.25" thickBot="1">
      <c r="A6" s="18"/>
      <c r="B6" s="19"/>
      <c r="C6" s="54"/>
      <c r="D6" s="50"/>
      <c r="E6" s="55"/>
    </row>
    <row r="7" spans="1:5" ht="13.5">
      <c r="A7" s="1" t="s">
        <v>97</v>
      </c>
      <c r="B7" s="26">
        <v>22</v>
      </c>
      <c r="C7" s="49">
        <v>22</v>
      </c>
      <c r="D7" s="26">
        <v>37</v>
      </c>
      <c r="E7" s="121">
        <v>36</v>
      </c>
    </row>
    <row r="8" spans="1:5" ht="13.5">
      <c r="A8" s="1" t="s">
        <v>98</v>
      </c>
      <c r="B8" s="30">
        <v>59</v>
      </c>
      <c r="C8" s="96">
        <v>32</v>
      </c>
      <c r="D8" s="30">
        <v>78</v>
      </c>
      <c r="E8" s="122">
        <v>74</v>
      </c>
    </row>
    <row r="9" spans="1:5" ht="13.5">
      <c r="A9" s="1" t="s">
        <v>99</v>
      </c>
      <c r="B9" s="30">
        <v>66</v>
      </c>
      <c r="C9" s="96">
        <v>74</v>
      </c>
      <c r="D9" s="30">
        <v>104</v>
      </c>
      <c r="E9" s="122">
        <v>104</v>
      </c>
    </row>
    <row r="10" spans="1:5" ht="13.5">
      <c r="A10" s="1" t="s">
        <v>100</v>
      </c>
      <c r="B10" s="30">
        <v>49</v>
      </c>
      <c r="C10" s="96">
        <v>69</v>
      </c>
      <c r="D10" s="30">
        <v>86</v>
      </c>
      <c r="E10" s="122">
        <v>85</v>
      </c>
    </row>
    <row r="11" spans="1:5" ht="13.5">
      <c r="A11" s="1" t="s">
        <v>101</v>
      </c>
      <c r="B11" s="30">
        <v>30</v>
      </c>
      <c r="C11" s="96">
        <v>21</v>
      </c>
      <c r="D11" s="30">
        <v>37</v>
      </c>
      <c r="E11" s="122">
        <v>40</v>
      </c>
    </row>
    <row r="12" spans="1:5" ht="13.5">
      <c r="A12" s="1" t="s">
        <v>102</v>
      </c>
      <c r="B12" s="30">
        <v>31</v>
      </c>
      <c r="C12" s="96">
        <v>38</v>
      </c>
      <c r="D12" s="30">
        <v>52</v>
      </c>
      <c r="E12" s="122">
        <v>47</v>
      </c>
    </row>
    <row r="13" spans="1:5" ht="13.5">
      <c r="A13" s="1" t="s">
        <v>103</v>
      </c>
      <c r="B13" s="30">
        <v>42</v>
      </c>
      <c r="C13" s="96">
        <v>43</v>
      </c>
      <c r="D13" s="30">
        <v>68</v>
      </c>
      <c r="E13" s="122">
        <v>66</v>
      </c>
    </row>
    <row r="14" spans="1:5" ht="13.5">
      <c r="A14" s="1" t="s">
        <v>104</v>
      </c>
      <c r="B14" s="30">
        <v>50</v>
      </c>
      <c r="C14" s="96">
        <v>62</v>
      </c>
      <c r="D14" s="30">
        <v>89</v>
      </c>
      <c r="E14" s="122">
        <v>91</v>
      </c>
    </row>
    <row r="15" spans="1:5" ht="13.5">
      <c r="A15" s="1" t="s">
        <v>105</v>
      </c>
      <c r="B15" s="30">
        <v>36</v>
      </c>
      <c r="C15" s="96">
        <v>31</v>
      </c>
      <c r="D15" s="30">
        <v>45</v>
      </c>
      <c r="E15" s="122">
        <v>44</v>
      </c>
    </row>
    <row r="16" spans="1:5" ht="13.5">
      <c r="A16" s="1" t="s">
        <v>106</v>
      </c>
      <c r="B16" s="30">
        <v>57</v>
      </c>
      <c r="C16" s="96">
        <v>83</v>
      </c>
      <c r="D16" s="30">
        <v>128</v>
      </c>
      <c r="E16" s="122">
        <v>117</v>
      </c>
    </row>
    <row r="17" spans="1:5" ht="13.5">
      <c r="A17" s="1" t="s">
        <v>107</v>
      </c>
      <c r="B17" s="30">
        <v>73</v>
      </c>
      <c r="C17" s="96">
        <v>53</v>
      </c>
      <c r="D17" s="30">
        <v>122</v>
      </c>
      <c r="E17" s="122">
        <v>106</v>
      </c>
    </row>
    <row r="18" spans="1:5" ht="13.5">
      <c r="A18" s="1" t="s">
        <v>108</v>
      </c>
      <c r="B18" s="30">
        <v>50</v>
      </c>
      <c r="C18" s="96">
        <v>97</v>
      </c>
      <c r="D18" s="30">
        <v>133</v>
      </c>
      <c r="E18" s="122">
        <v>135</v>
      </c>
    </row>
    <row r="19" spans="1:5" ht="13.5">
      <c r="A19" s="1" t="s">
        <v>109</v>
      </c>
      <c r="B19" s="30">
        <v>94</v>
      </c>
      <c r="C19" s="96">
        <v>134</v>
      </c>
      <c r="D19" s="30">
        <v>211</v>
      </c>
      <c r="E19" s="122">
        <v>192</v>
      </c>
    </row>
    <row r="20" spans="1:5" ht="13.5">
      <c r="A20" s="1" t="s">
        <v>110</v>
      </c>
      <c r="B20" s="30">
        <v>99</v>
      </c>
      <c r="C20" s="96">
        <v>157</v>
      </c>
      <c r="D20" s="30">
        <v>231</v>
      </c>
      <c r="E20" s="122">
        <v>214</v>
      </c>
    </row>
    <row r="21" spans="1:5" ht="13.5">
      <c r="A21" s="1" t="s">
        <v>111</v>
      </c>
      <c r="B21" s="30">
        <v>48</v>
      </c>
      <c r="C21" s="96">
        <v>37</v>
      </c>
      <c r="D21" s="30">
        <v>70</v>
      </c>
      <c r="E21" s="122">
        <v>59</v>
      </c>
    </row>
    <row r="22" spans="1:5" ht="13.5">
      <c r="A22" s="1" t="s">
        <v>112</v>
      </c>
      <c r="B22" s="30">
        <v>6</v>
      </c>
      <c r="C22" s="96">
        <v>5</v>
      </c>
      <c r="D22" s="30">
        <v>9</v>
      </c>
      <c r="E22" s="122">
        <v>9</v>
      </c>
    </row>
    <row r="23" spans="1:5" ht="13.5">
      <c r="A23" s="1" t="s">
        <v>113</v>
      </c>
      <c r="B23" s="30">
        <v>109</v>
      </c>
      <c r="C23" s="96">
        <v>90</v>
      </c>
      <c r="D23" s="30">
        <v>165</v>
      </c>
      <c r="E23" s="122">
        <v>160</v>
      </c>
    </row>
    <row r="24" spans="1:5" ht="13.5">
      <c r="A24" s="1" t="s">
        <v>114</v>
      </c>
      <c r="B24" s="30">
        <v>40</v>
      </c>
      <c r="C24" s="96">
        <v>26</v>
      </c>
      <c r="D24" s="30">
        <v>57</v>
      </c>
      <c r="E24" s="122">
        <v>58</v>
      </c>
    </row>
    <row r="25" spans="1:5" ht="13.5">
      <c r="A25" s="1" t="s">
        <v>115</v>
      </c>
      <c r="B25" s="30">
        <v>186</v>
      </c>
      <c r="C25" s="96">
        <v>172</v>
      </c>
      <c r="D25" s="30">
        <v>262</v>
      </c>
      <c r="E25" s="122">
        <v>243</v>
      </c>
    </row>
    <row r="26" spans="1:5" ht="13.5">
      <c r="A26" s="1" t="s">
        <v>116</v>
      </c>
      <c r="B26" s="30">
        <v>28</v>
      </c>
      <c r="C26" s="96">
        <v>16</v>
      </c>
      <c r="D26" s="30">
        <v>38</v>
      </c>
      <c r="E26" s="122">
        <v>37</v>
      </c>
    </row>
    <row r="27" spans="1:5" ht="13.5">
      <c r="A27" s="1" t="s">
        <v>117</v>
      </c>
      <c r="B27" s="30">
        <v>47</v>
      </c>
      <c r="C27" s="96">
        <v>52</v>
      </c>
      <c r="D27" s="30">
        <v>84</v>
      </c>
      <c r="E27" s="122">
        <v>78</v>
      </c>
    </row>
    <row r="28" spans="1:5" ht="13.5">
      <c r="A28" s="1" t="s">
        <v>118</v>
      </c>
      <c r="B28" s="30">
        <v>66</v>
      </c>
      <c r="C28" s="96">
        <v>63</v>
      </c>
      <c r="D28" s="30">
        <v>109</v>
      </c>
      <c r="E28" s="122">
        <v>98</v>
      </c>
    </row>
    <row r="29" spans="1:5" ht="13.5">
      <c r="A29" s="1" t="s">
        <v>119</v>
      </c>
      <c r="B29" s="30">
        <v>46</v>
      </c>
      <c r="C29" s="96">
        <v>38</v>
      </c>
      <c r="D29" s="30">
        <v>71</v>
      </c>
      <c r="E29" s="122">
        <v>68</v>
      </c>
    </row>
    <row r="30" spans="1:5" ht="13.5">
      <c r="A30" s="1" t="s">
        <v>120</v>
      </c>
      <c r="B30" s="30">
        <v>75</v>
      </c>
      <c r="C30" s="96">
        <v>45</v>
      </c>
      <c r="D30" s="30">
        <v>102</v>
      </c>
      <c r="E30" s="122">
        <v>88</v>
      </c>
    </row>
    <row r="31" spans="1:5" ht="13.5">
      <c r="A31" s="1" t="s">
        <v>121</v>
      </c>
      <c r="B31" s="30">
        <v>47</v>
      </c>
      <c r="C31" s="96">
        <v>41</v>
      </c>
      <c r="D31" s="30">
        <v>70</v>
      </c>
      <c r="E31" s="122">
        <v>62</v>
      </c>
    </row>
    <row r="32" spans="1:5" ht="13.5">
      <c r="A32" s="1" t="s">
        <v>122</v>
      </c>
      <c r="B32" s="30">
        <v>38</v>
      </c>
      <c r="C32" s="72">
        <v>33</v>
      </c>
      <c r="D32" s="69">
        <v>46</v>
      </c>
      <c r="E32" s="123">
        <v>45</v>
      </c>
    </row>
    <row r="33" spans="1:5" ht="13.5">
      <c r="A33" s="1" t="s">
        <v>123</v>
      </c>
      <c r="B33" s="30">
        <v>12</v>
      </c>
      <c r="C33" s="72">
        <v>4</v>
      </c>
      <c r="D33" s="69">
        <v>12</v>
      </c>
      <c r="E33" s="123">
        <v>14</v>
      </c>
    </row>
    <row r="34" spans="1:5" ht="13.5">
      <c r="A34" s="1" t="s">
        <v>210</v>
      </c>
      <c r="B34" s="30">
        <v>276</v>
      </c>
      <c r="C34" s="72">
        <v>295</v>
      </c>
      <c r="D34" s="69">
        <v>461</v>
      </c>
      <c r="E34" s="124">
        <v>428</v>
      </c>
    </row>
    <row r="35" spans="1:5" ht="13.5">
      <c r="A35" s="9" t="s">
        <v>0</v>
      </c>
      <c r="B35" s="25">
        <f>SUM(B7:B34)</f>
        <v>1782</v>
      </c>
      <c r="C35" s="25">
        <f>SUM(C7:C34)</f>
        <v>1833</v>
      </c>
      <c r="D35" s="25">
        <f>SUM(D7:D34)</f>
        <v>2977</v>
      </c>
      <c r="E35" s="25">
        <f>SUM(E7:E34)</f>
        <v>2798</v>
      </c>
    </row>
  </sheetData>
  <sheetProtection selectLockedCells="1"/>
  <mergeCells count="4">
    <mergeCell ref="B3:C3"/>
    <mergeCell ref="B4:C4"/>
    <mergeCell ref="B1:E1"/>
    <mergeCell ref="B2:E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2014-05-27T23:39:53Z</cp:lastPrinted>
  <dcterms:created xsi:type="dcterms:W3CDTF">1998-04-10T16:02:13Z</dcterms:created>
  <dcterms:modified xsi:type="dcterms:W3CDTF">2014-05-28T22:18:08Z</dcterms:modified>
  <cp:category/>
  <cp:version/>
  <cp:contentType/>
  <cp:contentStatus/>
</cp:coreProperties>
</file>